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20" windowWidth="18315" windowHeight="11895" activeTab="0"/>
  </bookViews>
  <sheets>
    <sheet name="Voorsprong" sheetId="1" r:id="rId1"/>
  </sheets>
  <definedNames/>
  <calcPr fullCalcOnLoad="1"/>
</workbook>
</file>

<file path=xl/sharedStrings.xml><?xml version="1.0" encoding="utf-8"?>
<sst xmlns="http://schemas.openxmlformats.org/spreadsheetml/2006/main" count="189" uniqueCount="59">
  <si>
    <t>j</t>
  </si>
  <si>
    <t>m</t>
  </si>
  <si>
    <t>Leerjaar</t>
  </si>
  <si>
    <t>j+m</t>
  </si>
  <si>
    <t>School</t>
  </si>
  <si>
    <t>Totaal aantal leerlingen</t>
  </si>
  <si>
    <t>Leerlingen met 1 jaar voorsprong</t>
  </si>
  <si>
    <r>
      <t xml:space="preserve">1j voorsprong 
</t>
    </r>
    <r>
      <rPr>
        <b/>
        <sz val="12"/>
        <rFont val="Arial"/>
        <family val="2"/>
      </rPr>
      <t>Begr. Lez</t>
    </r>
  </si>
  <si>
    <r>
      <t xml:space="preserve">totaal
Voorsprong 
</t>
    </r>
    <r>
      <rPr>
        <b/>
        <sz val="12"/>
        <rFont val="Arial"/>
        <family val="2"/>
      </rPr>
      <t xml:space="preserve">Begr.Lez. </t>
    </r>
    <r>
      <rPr>
        <b/>
        <u val="single"/>
        <sz val="12"/>
        <rFont val="Arial"/>
        <family val="2"/>
      </rPr>
      <t>of</t>
    </r>
    <r>
      <rPr>
        <b/>
        <sz val="12"/>
        <rFont val="Arial"/>
        <family val="2"/>
      </rPr>
      <t xml:space="preserve"> wisk</t>
    </r>
  </si>
  <si>
    <r>
      <t xml:space="preserve">Voorsprong
</t>
    </r>
    <r>
      <rPr>
        <b/>
        <sz val="12"/>
        <rFont val="Arial"/>
        <family val="2"/>
      </rPr>
      <t xml:space="preserve">Begr. Lez. </t>
    </r>
    <r>
      <rPr>
        <b/>
        <u val="single"/>
        <sz val="12"/>
        <rFont val="Arial"/>
        <family val="2"/>
      </rPr>
      <t>en</t>
    </r>
    <r>
      <rPr>
        <b/>
        <sz val="12"/>
        <rFont val="Arial"/>
        <family val="2"/>
      </rPr>
      <t xml:space="preserve"> wisk</t>
    </r>
  </si>
  <si>
    <r>
      <t xml:space="preserve">1 j voorsprong 
</t>
    </r>
    <r>
      <rPr>
        <b/>
        <sz val="12"/>
        <rFont val="Arial"/>
        <family val="2"/>
      </rPr>
      <t>wisk</t>
    </r>
  </si>
  <si>
    <t>Totaal
aantal leerlingen
in leerjaar</t>
  </si>
  <si>
    <t>Datum
situatie</t>
  </si>
  <si>
    <t>Aantal met voorsprong in Begrijpend Lezen</t>
  </si>
  <si>
    <t>% met voorsprong in Begrijpend Lezen</t>
  </si>
  <si>
    <t>Aantal leerlingen in klassen getest op Begr. Lezen</t>
  </si>
  <si>
    <t>Aantal
doorgetoetst
op wiskunde</t>
  </si>
  <si>
    <t>Aantal
doorgetoetst
op Begr. Lez</t>
  </si>
  <si>
    <t>Aantal met voorsprong in Wiskunde</t>
  </si>
  <si>
    <t>Aantal leerlingen in klassen getest op Wiskunde</t>
  </si>
  <si>
    <t>% met voorsprong in Wiskunde</t>
  </si>
  <si>
    <t>% Wisk</t>
  </si>
  <si>
    <t>% 
Begr. Lez</t>
  </si>
  <si>
    <t>% met voorsprong
Wisk OF BL</t>
  </si>
  <si>
    <t>% met voorsprong
Wisk EN BL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</si>
  <si>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</si>
  <si>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</si>
  <si>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</si>
  <si>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</si>
  <si>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</si>
  <si>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</si>
  <si>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</si>
  <si>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</si>
  <si>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</si>
  <si>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</si>
  <si>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</si>
  <si>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</si>
  <si>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</si>
  <si>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</si>
  <si>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</si>
  <si>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</si>
  <si>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</si>
  <si>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</si>
  <si>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</si>
  <si>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</si>
  <si>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</si>
  <si>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</si>
  <si>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</si>
  <si>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</si>
  <si>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</si>
  <si>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</si>
  <si>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</si>
  <si>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Jong</t>
  </si>
  <si>
    <t>Meis</t>
  </si>
  <si>
    <t>Aantal ll</t>
  </si>
  <si>
    <t>J</t>
  </si>
  <si>
    <t>M</t>
  </si>
  <si>
    <t>Voorsprong</t>
  </si>
  <si>
    <t>Aantallen en voorsprong per geslacht en per leerjaar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</si>
</sst>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 horizontal="center"/>
      <protection/>
    </xf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172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9" fontId="2" fillId="0" borderId="0" xfId="0" applyNumberFormat="1" applyFont="1" applyAlignment="1">
      <alignment/>
    </xf>
    <xf numFmtId="0" fontId="31" fillId="28" borderId="10" xfId="43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 wrapText="1"/>
    </xf>
    <xf numFmtId="17" fontId="0" fillId="0" borderId="0" xfId="0" applyNumberFormat="1" applyAlignment="1">
      <alignment/>
    </xf>
    <xf numFmtId="0" fontId="2" fillId="34" borderId="0" xfId="0" applyFont="1" applyFill="1" applyAlignment="1">
      <alignment horizontal="center" wrapText="1"/>
    </xf>
    <xf numFmtId="0" fontId="2" fillId="0" borderId="0" xfId="53">
      <alignment horizontal="center"/>
      <protection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56" applyFont="1">
      <alignment/>
      <protection/>
    </xf>
    <xf numFmtId="0" fontId="6" fillId="28" borderId="10" xfId="43" applyFont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e" xfId="53"/>
    <cellStyle name="Notitie" xfId="54"/>
    <cellStyle name="Ongeldig" xfId="55"/>
    <cellStyle name="Percent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8.8515625" style="0" customWidth="1"/>
    <col min="2" max="2" width="5.8515625" style="1" customWidth="1"/>
    <col min="3" max="3" width="6.140625" style="0" customWidth="1"/>
    <col min="4" max="6" width="7.00390625" style="0" customWidth="1"/>
    <col min="7" max="7" width="5.8515625" style="0" customWidth="1"/>
    <col min="8" max="9" width="5.28125" style="0" customWidth="1"/>
    <col min="10" max="10" width="7.421875" style="0" customWidth="1"/>
    <col min="11" max="11" width="4.8515625" style="0" customWidth="1"/>
    <col min="12" max="12" width="6.28125" style="0" customWidth="1"/>
    <col min="13" max="13" width="15.28125" style="0" customWidth="1"/>
    <col min="14" max="14" width="4.421875" style="0" customWidth="1"/>
    <col min="15" max="16" width="5.7109375" style="0" customWidth="1"/>
    <col min="17" max="17" width="10.421875" style="0" customWidth="1"/>
    <col min="18" max="18" width="8.7109375" style="0" customWidth="1"/>
    <col min="19" max="19" width="12.421875" style="0" customWidth="1"/>
    <col min="20" max="20" width="9.140625" style="0" customWidth="1"/>
    <col min="22" max="22" width="12.8515625" style="0" customWidth="1"/>
    <col min="23" max="23" width="5.421875" style="0" customWidth="1"/>
    <col min="24" max="24" width="6.00390625" style="0" customWidth="1"/>
    <col min="25" max="25" width="6.57421875" style="0" customWidth="1"/>
    <col min="26" max="26" width="5.8515625" style="0" customWidth="1"/>
    <col min="27" max="27" width="6.140625" style="0" customWidth="1"/>
    <col min="28" max="28" width="4.8515625" style="0" customWidth="1"/>
    <col min="29" max="29" width="6.00390625" style="0" customWidth="1"/>
    <col min="30" max="30" width="5.7109375" style="0" customWidth="1"/>
    <col min="31" max="31" width="4.7109375" style="0" customWidth="1"/>
    <col min="32" max="32" width="6.57421875" style="0" customWidth="1"/>
    <col min="33" max="33" width="5.7109375" style="0" customWidth="1"/>
    <col min="34" max="34" width="5.28125" style="0" customWidth="1"/>
    <col min="35" max="35" width="5.7109375" style="0" customWidth="1"/>
    <col min="36" max="36" width="4.28125" style="0" customWidth="1"/>
    <col min="37" max="37" width="5.57421875" style="0" customWidth="1"/>
    <col min="38" max="38" width="5.140625" style="0" customWidth="1"/>
    <col min="39" max="39" width="5.28125" style="0" customWidth="1"/>
    <col min="40" max="40" width="5.421875" style="0" customWidth="1"/>
    <col min="41" max="41" width="6.28125" style="0" customWidth="1"/>
    <col min="42" max="42" width="5.140625" style="0" customWidth="1"/>
    <col min="46" max="47" width="9.28125" style="0" bestFit="1" customWidth="1"/>
  </cols>
  <sheetData>
    <row r="1" spans="1:47" ht="20.2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AS1">
        <v>1</v>
      </c>
      <c r="AT1" s="15">
        <f>Y5</f>
        <v>0.07936507936507936</v>
      </c>
      <c r="AU1" s="15">
        <f>Z5</f>
        <v>0.02610966057441253</v>
      </c>
    </row>
    <row r="2" spans="1:47" ht="12.7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>
        <f>SUM(D12:D9999)</f>
        <v>4176</v>
      </c>
      <c r="O2" t="s">
        <v>52</v>
      </c>
      <c r="P2">
        <f>SUM(B12:B9999)</f>
        <v>2120</v>
      </c>
      <c r="Q2" t="s">
        <v>53</v>
      </c>
      <c r="R2">
        <f>SUM(C12:C9999)</f>
        <v>2056</v>
      </c>
      <c r="AS2">
        <v>2</v>
      </c>
      <c r="AT2" s="15">
        <f>AC5</f>
        <v>0.14123006833712984</v>
      </c>
      <c r="AU2" s="15">
        <f>AD5</f>
        <v>0.059665871121718374</v>
      </c>
    </row>
    <row r="3" spans="1:47" ht="12.7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>
        <f>SUM(I12:J9999)</f>
        <v>1370</v>
      </c>
      <c r="AS3">
        <v>3</v>
      </c>
      <c r="AT3" s="15">
        <f>AG5</f>
        <v>0.15198237885462554</v>
      </c>
      <c r="AU3" s="15">
        <f>AH5</f>
        <v>0.06263982102908278</v>
      </c>
    </row>
    <row r="4" spans="1:47" ht="12.7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">
        <f>SUM(K12:L9999)</f>
        <v>172</v>
      </c>
      <c r="AS4">
        <v>4</v>
      </c>
      <c r="AT4" s="15">
        <f>AK5</f>
        <v>0.30532212885154064</v>
      </c>
      <c r="AU4" s="15">
        <f>AL5</f>
        <v>0.11627906976744186</v>
      </c>
    </row>
    <row r="5" spans="1:47" ht="12.7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4">
        <f>M4/M3</f>
        <v>0.12554744525547445</v>
      </c>
      <c r="Y5">
        <f>Y11/W11</f>
        <v>0.07936507936507936</v>
      </c>
      <c r="Z5">
        <f>Z11/X11</f>
        <v>0.02610966057441253</v>
      </c>
      <c r="AC5">
        <f>AC11/AA11</f>
        <v>0.14123006833712984</v>
      </c>
      <c r="AD5">
        <f>AD11/AB11</f>
        <v>0.059665871121718374</v>
      </c>
      <c r="AG5">
        <f>AG11/AE11</f>
        <v>0.15198237885462554</v>
      </c>
      <c r="AH5">
        <f>AH11/AF11</f>
        <v>0.06263982102908278</v>
      </c>
      <c r="AK5">
        <f>AK11/AI11</f>
        <v>0.30532212885154064</v>
      </c>
      <c r="AL5">
        <f>AL11/AJ11</f>
        <v>0.11627906976744186</v>
      </c>
      <c r="AO5">
        <f>AO11/AM11</f>
        <v>0.23035230352303523</v>
      </c>
      <c r="AP5">
        <f>AP11/AN11</f>
        <v>0.13753581661891118</v>
      </c>
      <c r="AS5">
        <v>5</v>
      </c>
      <c r="AT5" s="15">
        <f>AO5</f>
        <v>0.23035230352303523</v>
      </c>
      <c r="AU5" s="15">
        <f>AP5</f>
        <v>0.13753581661891118</v>
      </c>
    </row>
    <row r="6" spans="1:41" ht="12.7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">
        <f>SUM(E12:F9996)</f>
        <v>4176</v>
      </c>
      <c r="Y6">
        <f>Y11/Z11</f>
        <v>3</v>
      </c>
      <c r="AC6">
        <f>AC11/AD11</f>
        <v>2.48</v>
      </c>
      <c r="AG6">
        <f>AG11/AH11</f>
        <v>2.4642857142857144</v>
      </c>
      <c r="AK6">
        <f>AK11/AL11</f>
        <v>2.725</v>
      </c>
      <c r="AO6">
        <f>AO11/AP11</f>
        <v>1.7708333333333333</v>
      </c>
    </row>
    <row r="7" spans="1:42" ht="12.7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">
        <f>SUM(G12:H9996)</f>
        <v>543</v>
      </c>
      <c r="O7" t="s">
        <v>52</v>
      </c>
      <c r="P7">
        <f>SUM(G12:G9999)</f>
        <v>381</v>
      </c>
      <c r="Q7" t="s">
        <v>53</v>
      </c>
      <c r="R7">
        <f>SUM(H12:H9999)</f>
        <v>162</v>
      </c>
      <c r="W7" s="20" t="s">
        <v>58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2.75">
      <c r="A8" s="24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4">
        <f>M7/M6</f>
        <v>0.1300287356321839</v>
      </c>
      <c r="W8" s="20" t="s">
        <v>54</v>
      </c>
      <c r="X8" s="20"/>
      <c r="Y8" s="20" t="s">
        <v>57</v>
      </c>
      <c r="Z8" s="20"/>
      <c r="AA8" s="20" t="s">
        <v>54</v>
      </c>
      <c r="AB8" s="20"/>
      <c r="AC8" s="20" t="s">
        <v>57</v>
      </c>
      <c r="AD8" s="20"/>
      <c r="AE8" s="20" t="s">
        <v>54</v>
      </c>
      <c r="AF8" s="20"/>
      <c r="AG8" s="20" t="s">
        <v>57</v>
      </c>
      <c r="AH8" s="20"/>
      <c r="AI8" s="20" t="s">
        <v>54</v>
      </c>
      <c r="AJ8" s="20"/>
      <c r="AK8" s="20" t="s">
        <v>57</v>
      </c>
      <c r="AL8" s="20"/>
      <c r="AM8" s="20" t="s">
        <v>54</v>
      </c>
      <c r="AN8" s="20"/>
      <c r="AO8" s="20" t="s">
        <v>57</v>
      </c>
      <c r="AP8" s="20"/>
    </row>
    <row r="9" spans="1:4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8"/>
      <c r="W9" s="1" t="s">
        <v>55</v>
      </c>
      <c r="X9" s="1" t="s">
        <v>56</v>
      </c>
      <c r="Y9" s="1" t="s">
        <v>55</v>
      </c>
      <c r="Z9" s="1" t="s">
        <v>56</v>
      </c>
      <c r="AA9" s="1" t="s">
        <v>55</v>
      </c>
      <c r="AB9" s="1" t="s">
        <v>56</v>
      </c>
      <c r="AC9" s="1" t="s">
        <v>55</v>
      </c>
      <c r="AD9" s="1" t="s">
        <v>56</v>
      </c>
      <c r="AE9" s="1" t="s">
        <v>55</v>
      </c>
      <c r="AF9" s="1" t="s">
        <v>56</v>
      </c>
      <c r="AG9" s="1" t="s">
        <v>55</v>
      </c>
      <c r="AH9" s="1" t="s">
        <v>56</v>
      </c>
      <c r="AI9" s="1" t="s">
        <v>55</v>
      </c>
      <c r="AJ9" s="1" t="s">
        <v>56</v>
      </c>
      <c r="AK9" s="1" t="s">
        <v>55</v>
      </c>
      <c r="AL9" s="1" t="s">
        <v>56</v>
      </c>
      <c r="AM9" s="1" t="s">
        <v>55</v>
      </c>
      <c r="AN9" s="1" t="s">
        <v>56</v>
      </c>
      <c r="AO9" s="1" t="s">
        <v>55</v>
      </c>
      <c r="AP9" s="1" t="s">
        <v>56</v>
      </c>
    </row>
    <row r="10" spans="1:42" ht="45.75" customHeight="1">
      <c r="A10" s="5" t="s">
        <v>2</v>
      </c>
      <c r="B10" s="22" t="s">
        <v>11</v>
      </c>
      <c r="C10" s="22"/>
      <c r="D10" s="22"/>
      <c r="E10" s="22" t="s">
        <v>16</v>
      </c>
      <c r="F10" s="22"/>
      <c r="G10" s="22" t="s">
        <v>10</v>
      </c>
      <c r="H10" s="23"/>
      <c r="I10" s="22" t="s">
        <v>17</v>
      </c>
      <c r="J10" s="23"/>
      <c r="K10" s="22" t="s">
        <v>7</v>
      </c>
      <c r="L10" s="23"/>
      <c r="M10" s="10" t="s">
        <v>8</v>
      </c>
      <c r="N10" s="22" t="s">
        <v>9</v>
      </c>
      <c r="O10" s="22"/>
      <c r="P10" s="22"/>
      <c r="W10" s="1">
        <v>1</v>
      </c>
      <c r="X10" s="1">
        <v>1</v>
      </c>
      <c r="Y10" s="1">
        <v>1</v>
      </c>
      <c r="Z10" s="1">
        <v>1</v>
      </c>
      <c r="AA10" s="1">
        <v>2</v>
      </c>
      <c r="AB10" s="1">
        <v>2</v>
      </c>
      <c r="AC10" s="1">
        <v>2</v>
      </c>
      <c r="AD10" s="1">
        <v>2</v>
      </c>
      <c r="AE10" s="1">
        <v>3</v>
      </c>
      <c r="AF10" s="1">
        <v>3</v>
      </c>
      <c r="AG10" s="1">
        <v>3</v>
      </c>
      <c r="AH10" s="1">
        <v>3</v>
      </c>
      <c r="AI10" s="1">
        <v>4</v>
      </c>
      <c r="AJ10" s="1">
        <v>4</v>
      </c>
      <c r="AK10" s="1">
        <v>4</v>
      </c>
      <c r="AL10" s="1">
        <v>4</v>
      </c>
      <c r="AM10" s="1">
        <v>5</v>
      </c>
      <c r="AN10" s="1">
        <v>5</v>
      </c>
      <c r="AO10" s="1">
        <v>5</v>
      </c>
      <c r="AP10" s="1">
        <v>5</v>
      </c>
    </row>
    <row r="11" spans="1:42" ht="45.75" customHeight="1">
      <c r="A11" s="6"/>
      <c r="B11" s="7" t="s">
        <v>0</v>
      </c>
      <c r="C11" s="7" t="s">
        <v>1</v>
      </c>
      <c r="D11" s="7" t="s">
        <v>3</v>
      </c>
      <c r="E11" s="7"/>
      <c r="F11" s="7"/>
      <c r="G11" s="7" t="s">
        <v>0</v>
      </c>
      <c r="H11" s="7" t="s">
        <v>1</v>
      </c>
      <c r="I11" s="7"/>
      <c r="J11" s="7"/>
      <c r="K11" s="7" t="s">
        <v>0</v>
      </c>
      <c r="L11" s="7" t="s">
        <v>1</v>
      </c>
      <c r="M11" s="7" t="s">
        <v>3</v>
      </c>
      <c r="N11" s="7" t="s">
        <v>0</v>
      </c>
      <c r="O11" s="7" t="s">
        <v>1</v>
      </c>
      <c r="P11" s="7" t="s">
        <v>3</v>
      </c>
      <c r="Q11" s="7" t="s">
        <v>4</v>
      </c>
      <c r="R11" s="12" t="s">
        <v>12</v>
      </c>
      <c r="S11" s="12" t="s">
        <v>23</v>
      </c>
      <c r="T11" s="12" t="s">
        <v>21</v>
      </c>
      <c r="U11" s="12" t="s">
        <v>22</v>
      </c>
      <c r="V11" s="12" t="s">
        <v>24</v>
      </c>
      <c r="W11">
        <f>SUM(W12:W9999)</f>
        <v>378</v>
      </c>
      <c r="X11">
        <f>SUM(X12:X9999)</f>
        <v>383</v>
      </c>
      <c r="Y11">
        <f>SUM(Y12:Y9999)</f>
        <v>30</v>
      </c>
      <c r="Z11">
        <f aca="true" t="shared" si="0" ref="Z11:AP11">SUM(Z12:Z9999)</f>
        <v>10</v>
      </c>
      <c r="AA11">
        <f t="shared" si="0"/>
        <v>439</v>
      </c>
      <c r="AB11">
        <f t="shared" si="0"/>
        <v>419</v>
      </c>
      <c r="AC11">
        <f t="shared" si="0"/>
        <v>62</v>
      </c>
      <c r="AD11">
        <f t="shared" si="0"/>
        <v>25</v>
      </c>
      <c r="AE11">
        <f t="shared" si="0"/>
        <v>454</v>
      </c>
      <c r="AF11">
        <f t="shared" si="0"/>
        <v>447</v>
      </c>
      <c r="AG11">
        <f t="shared" si="0"/>
        <v>69</v>
      </c>
      <c r="AH11">
        <f t="shared" si="0"/>
        <v>28</v>
      </c>
      <c r="AI11">
        <f t="shared" si="0"/>
        <v>357</v>
      </c>
      <c r="AJ11">
        <f t="shared" si="0"/>
        <v>344</v>
      </c>
      <c r="AK11">
        <f t="shared" si="0"/>
        <v>109</v>
      </c>
      <c r="AL11">
        <f t="shared" si="0"/>
        <v>40</v>
      </c>
      <c r="AM11">
        <f t="shared" si="0"/>
        <v>369</v>
      </c>
      <c r="AN11">
        <f t="shared" si="0"/>
        <v>349</v>
      </c>
      <c r="AO11">
        <f t="shared" si="0"/>
        <v>85</v>
      </c>
      <c r="AP11">
        <f t="shared" si="0"/>
        <v>48</v>
      </c>
    </row>
    <row r="12" spans="1:42" ht="15">
      <c r="A12" s="1">
        <v>1</v>
      </c>
      <c r="B12" s="9">
        <v>14</v>
      </c>
      <c r="C12" s="9">
        <v>17</v>
      </c>
      <c r="D12" s="3">
        <f aca="true" t="shared" si="1" ref="D12:D23">SUM(B12:C12)</f>
        <v>31</v>
      </c>
      <c r="E12" s="3">
        <f aca="true" t="shared" si="2" ref="E12:E34">B12</f>
        <v>14</v>
      </c>
      <c r="F12" s="3">
        <f aca="true" t="shared" si="3" ref="F12:F34">C12</f>
        <v>17</v>
      </c>
      <c r="G12" s="9">
        <v>3</v>
      </c>
      <c r="H12" s="9">
        <v>0</v>
      </c>
      <c r="I12" s="13">
        <f aca="true" t="shared" si="4" ref="I12:J17">B12</f>
        <v>14</v>
      </c>
      <c r="J12" s="13">
        <f t="shared" si="4"/>
        <v>17</v>
      </c>
      <c r="K12" s="9">
        <v>4</v>
      </c>
      <c r="L12" s="9">
        <v>2</v>
      </c>
      <c r="M12" s="3">
        <f>G12+H12+K12+L12-P12</f>
        <v>6</v>
      </c>
      <c r="N12" s="9">
        <v>3</v>
      </c>
      <c r="O12" s="9">
        <v>0</v>
      </c>
      <c r="P12" s="3">
        <f aca="true" t="shared" si="5" ref="P12:P17">N12+O12</f>
        <v>3</v>
      </c>
      <c r="Q12" t="s">
        <v>25</v>
      </c>
      <c r="R12" s="11">
        <v>39753</v>
      </c>
      <c r="W12">
        <f>IF($A12=W$10,$B12,0)</f>
        <v>14</v>
      </c>
      <c r="X12">
        <f>IF($A12=X$10,$C12,0)</f>
        <v>17</v>
      </c>
      <c r="Y12">
        <f>IF($A12=Y$10,$G12,0)</f>
        <v>3</v>
      </c>
      <c r="Z12">
        <f>IF($A12=Z$10,$H12,0)</f>
        <v>0</v>
      </c>
      <c r="AA12">
        <f>IF($A12=AA$10,$B12,0)</f>
        <v>0</v>
      </c>
      <c r="AB12">
        <f>IF($A12=AB$10,$C12,0)</f>
        <v>0</v>
      </c>
      <c r="AC12">
        <f>IF($A12=AC$10,$G12,0)</f>
        <v>0</v>
      </c>
      <c r="AD12">
        <f>IF($A12=AD$10,$H12,0)</f>
        <v>0</v>
      </c>
      <c r="AE12">
        <f>IF($A12=AE$10,$B12,0)</f>
        <v>0</v>
      </c>
      <c r="AF12">
        <f>IF($A12=AF$10,$C12,0)</f>
        <v>0</v>
      </c>
      <c r="AG12">
        <f>IF($A12=AG$10,$G12,0)</f>
        <v>0</v>
      </c>
      <c r="AH12">
        <f>IF($A12=AH$10,$H12,0)</f>
        <v>0</v>
      </c>
      <c r="AI12">
        <f>IF($A12=AI$10,$B12,0)</f>
        <v>0</v>
      </c>
      <c r="AJ12">
        <f>IF($A12=AJ$10,$C12,0)</f>
        <v>0</v>
      </c>
      <c r="AK12">
        <f>IF($A12=AK$10,$G12,0)</f>
        <v>0</v>
      </c>
      <c r="AL12">
        <f>IF($A12=AL$10,$H12,0)</f>
        <v>0</v>
      </c>
      <c r="AM12">
        <f>IF($A12=AM$10,$B12,0)</f>
        <v>0</v>
      </c>
      <c r="AN12">
        <f>IF($A12=AN$10,$C12,0)</f>
        <v>0</v>
      </c>
      <c r="AO12">
        <f>IF($A12=AO$10,$G12,0)</f>
        <v>0</v>
      </c>
      <c r="AP12">
        <f>IF($A12=AP$10,$H12,0)</f>
        <v>0</v>
      </c>
    </row>
    <row r="13" spans="1:42" ht="15">
      <c r="A13" s="1">
        <v>2</v>
      </c>
      <c r="B13" s="9">
        <v>14</v>
      </c>
      <c r="C13" s="9">
        <v>14</v>
      </c>
      <c r="D13" s="3">
        <f t="shared" si="1"/>
        <v>28</v>
      </c>
      <c r="E13" s="3">
        <f t="shared" si="2"/>
        <v>14</v>
      </c>
      <c r="F13" s="3">
        <f t="shared" si="3"/>
        <v>14</v>
      </c>
      <c r="G13" s="9">
        <v>3</v>
      </c>
      <c r="H13" s="9">
        <v>1</v>
      </c>
      <c r="I13" s="13">
        <f t="shared" si="4"/>
        <v>14</v>
      </c>
      <c r="J13" s="13">
        <f t="shared" si="4"/>
        <v>14</v>
      </c>
      <c r="K13" s="9">
        <v>4</v>
      </c>
      <c r="L13" s="9">
        <v>2</v>
      </c>
      <c r="M13" s="3">
        <f aca="true" t="shared" si="6" ref="M13:M49">G13+H13+K13+L13-P13</f>
        <v>7</v>
      </c>
      <c r="N13" s="9">
        <v>2</v>
      </c>
      <c r="O13" s="9">
        <v>1</v>
      </c>
      <c r="P13" s="3">
        <f t="shared" si="5"/>
        <v>3</v>
      </c>
      <c r="Q13" t="s">
        <v>25</v>
      </c>
      <c r="R13" s="11">
        <v>39753</v>
      </c>
      <c r="W13">
        <f aca="true" t="shared" si="7" ref="W13:W76">IF($A13=W$10,$B13,0)</f>
        <v>0</v>
      </c>
      <c r="X13">
        <f aca="true" t="shared" si="8" ref="X13:X76">IF($A13=X$10,$C13,0)</f>
        <v>0</v>
      </c>
      <c r="Y13">
        <f aca="true" t="shared" si="9" ref="Y13:Y76">IF($A13=Y$10,$G13,0)</f>
        <v>0</v>
      </c>
      <c r="Z13">
        <f aca="true" t="shared" si="10" ref="Z13:Z76">IF($A13=Z$10,$H13,0)</f>
        <v>0</v>
      </c>
      <c r="AA13">
        <f aca="true" t="shared" si="11" ref="AA13:AA76">IF($A13=AA$10,$B13,0)</f>
        <v>14</v>
      </c>
      <c r="AB13">
        <f aca="true" t="shared" si="12" ref="AB13:AB76">IF($A13=AB$10,$C13,0)</f>
        <v>14</v>
      </c>
      <c r="AC13">
        <f aca="true" t="shared" si="13" ref="AC13:AC76">IF($A13=AC$10,$G13,0)</f>
        <v>3</v>
      </c>
      <c r="AD13">
        <f aca="true" t="shared" si="14" ref="AD13:AD76">IF($A13=AD$10,$H13,0)</f>
        <v>1</v>
      </c>
      <c r="AE13">
        <f aca="true" t="shared" si="15" ref="AE13:AE76">IF($A13=AE$10,$B13,0)</f>
        <v>0</v>
      </c>
      <c r="AF13">
        <f aca="true" t="shared" si="16" ref="AF13:AF76">IF($A13=AF$10,$C13,0)</f>
        <v>0</v>
      </c>
      <c r="AG13">
        <f aca="true" t="shared" si="17" ref="AG13:AG76">IF($A13=AG$10,$G13,0)</f>
        <v>0</v>
      </c>
      <c r="AH13">
        <f aca="true" t="shared" si="18" ref="AH13:AH76">IF($A13=AH$10,$H13,0)</f>
        <v>0</v>
      </c>
      <c r="AI13">
        <f aca="true" t="shared" si="19" ref="AI13:AI76">IF($A13=AI$10,$B13,0)</f>
        <v>0</v>
      </c>
      <c r="AJ13">
        <f aca="true" t="shared" si="20" ref="AJ13:AJ76">IF($A13=AJ$10,$C13,0)</f>
        <v>0</v>
      </c>
      <c r="AK13">
        <f aca="true" t="shared" si="21" ref="AK13:AK76">IF($A13=AK$10,$G13,0)</f>
        <v>0</v>
      </c>
      <c r="AL13">
        <f aca="true" t="shared" si="22" ref="AL13:AL76">IF($A13=AL$10,$H13,0)</f>
        <v>0</v>
      </c>
      <c r="AM13">
        <f aca="true" t="shared" si="23" ref="AM13:AM76">IF($A13=AM$10,$B13,0)</f>
        <v>0</v>
      </c>
      <c r="AN13">
        <f aca="true" t="shared" si="24" ref="AN13:AN76">IF($A13=AN$10,$C13,0)</f>
        <v>0</v>
      </c>
      <c r="AO13">
        <f aca="true" t="shared" si="25" ref="AO13:AO76">IF($A13=AO$10,$G13,0)</f>
        <v>0</v>
      </c>
      <c r="AP13">
        <f aca="true" t="shared" si="26" ref="AP13:AP76">IF($A13=AP$10,$H13,0)</f>
        <v>0</v>
      </c>
    </row>
    <row r="14" spans="1:42" ht="15">
      <c r="A14" s="1">
        <v>3</v>
      </c>
      <c r="B14" s="9">
        <v>23</v>
      </c>
      <c r="C14" s="9">
        <v>16</v>
      </c>
      <c r="D14" s="3">
        <f t="shared" si="1"/>
        <v>39</v>
      </c>
      <c r="E14" s="3">
        <f t="shared" si="2"/>
        <v>23</v>
      </c>
      <c r="F14" s="3">
        <f t="shared" si="3"/>
        <v>16</v>
      </c>
      <c r="G14" s="9">
        <v>3</v>
      </c>
      <c r="H14" s="9">
        <v>0</v>
      </c>
      <c r="I14" s="13">
        <f t="shared" si="4"/>
        <v>23</v>
      </c>
      <c r="J14" s="13">
        <f t="shared" si="4"/>
        <v>16</v>
      </c>
      <c r="K14" s="9">
        <v>4</v>
      </c>
      <c r="L14" s="9">
        <v>2</v>
      </c>
      <c r="M14" s="3">
        <f t="shared" si="6"/>
        <v>6</v>
      </c>
      <c r="N14" s="9">
        <v>3</v>
      </c>
      <c r="O14" s="9">
        <v>0</v>
      </c>
      <c r="P14" s="3">
        <f t="shared" si="5"/>
        <v>3</v>
      </c>
      <c r="Q14" t="s">
        <v>25</v>
      </c>
      <c r="R14" s="11">
        <v>39753</v>
      </c>
      <c r="W14">
        <f t="shared" si="7"/>
        <v>0</v>
      </c>
      <c r="X14">
        <f t="shared" si="8"/>
        <v>0</v>
      </c>
      <c r="Y14">
        <f t="shared" si="9"/>
        <v>0</v>
      </c>
      <c r="Z14">
        <f t="shared" si="10"/>
        <v>0</v>
      </c>
      <c r="AA14">
        <f t="shared" si="11"/>
        <v>0</v>
      </c>
      <c r="AB14">
        <f t="shared" si="12"/>
        <v>0</v>
      </c>
      <c r="AC14">
        <f t="shared" si="13"/>
        <v>0</v>
      </c>
      <c r="AD14">
        <f t="shared" si="14"/>
        <v>0</v>
      </c>
      <c r="AE14">
        <f t="shared" si="15"/>
        <v>23</v>
      </c>
      <c r="AF14">
        <f t="shared" si="16"/>
        <v>16</v>
      </c>
      <c r="AG14">
        <f t="shared" si="17"/>
        <v>3</v>
      </c>
      <c r="AH14">
        <f t="shared" si="18"/>
        <v>0</v>
      </c>
      <c r="AI14">
        <f t="shared" si="19"/>
        <v>0</v>
      </c>
      <c r="AJ14">
        <f t="shared" si="20"/>
        <v>0</v>
      </c>
      <c r="AK14">
        <f t="shared" si="21"/>
        <v>0</v>
      </c>
      <c r="AL14">
        <f t="shared" si="22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</row>
    <row r="15" spans="1:42" ht="15">
      <c r="A15" s="1">
        <v>4</v>
      </c>
      <c r="B15" s="9">
        <v>21</v>
      </c>
      <c r="C15" s="9">
        <v>14</v>
      </c>
      <c r="D15" s="3">
        <f t="shared" si="1"/>
        <v>35</v>
      </c>
      <c r="E15" s="3">
        <f t="shared" si="2"/>
        <v>21</v>
      </c>
      <c r="F15" s="3">
        <f t="shared" si="3"/>
        <v>14</v>
      </c>
      <c r="G15" s="9">
        <v>4</v>
      </c>
      <c r="H15" s="9">
        <v>0</v>
      </c>
      <c r="I15" s="13">
        <f t="shared" si="4"/>
        <v>21</v>
      </c>
      <c r="J15" s="13">
        <f t="shared" si="4"/>
        <v>14</v>
      </c>
      <c r="K15" s="9">
        <v>4</v>
      </c>
      <c r="L15" s="9">
        <v>2</v>
      </c>
      <c r="M15" s="3">
        <f t="shared" si="6"/>
        <v>6</v>
      </c>
      <c r="N15" s="9">
        <v>4</v>
      </c>
      <c r="O15" s="9">
        <v>0</v>
      </c>
      <c r="P15" s="3">
        <f t="shared" si="5"/>
        <v>4</v>
      </c>
      <c r="Q15" t="s">
        <v>25</v>
      </c>
      <c r="R15" s="11">
        <v>39753</v>
      </c>
      <c r="W15">
        <f t="shared" si="7"/>
        <v>0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  <c r="AB15">
        <f t="shared" si="12"/>
        <v>0</v>
      </c>
      <c r="AC15">
        <f t="shared" si="13"/>
        <v>0</v>
      </c>
      <c r="AD15">
        <f t="shared" si="14"/>
        <v>0</v>
      </c>
      <c r="AE15">
        <f t="shared" si="15"/>
        <v>0</v>
      </c>
      <c r="AF15">
        <f t="shared" si="16"/>
        <v>0</v>
      </c>
      <c r="AG15">
        <f t="shared" si="17"/>
        <v>0</v>
      </c>
      <c r="AH15">
        <f t="shared" si="18"/>
        <v>0</v>
      </c>
      <c r="AI15">
        <f t="shared" si="19"/>
        <v>21</v>
      </c>
      <c r="AJ15">
        <f t="shared" si="20"/>
        <v>14</v>
      </c>
      <c r="AK15">
        <f t="shared" si="21"/>
        <v>4</v>
      </c>
      <c r="AL15">
        <f t="shared" si="22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</row>
    <row r="16" spans="1:42" ht="15">
      <c r="A16" s="1">
        <v>5</v>
      </c>
      <c r="B16" s="9">
        <v>18</v>
      </c>
      <c r="C16" s="9">
        <v>11</v>
      </c>
      <c r="D16" s="3">
        <f t="shared" si="1"/>
        <v>29</v>
      </c>
      <c r="E16" s="3">
        <f t="shared" si="2"/>
        <v>18</v>
      </c>
      <c r="F16" s="3">
        <f t="shared" si="3"/>
        <v>11</v>
      </c>
      <c r="G16" s="9">
        <v>5</v>
      </c>
      <c r="H16" s="9">
        <v>3</v>
      </c>
      <c r="I16" s="13">
        <f t="shared" si="4"/>
        <v>18</v>
      </c>
      <c r="J16" s="13">
        <f t="shared" si="4"/>
        <v>11</v>
      </c>
      <c r="K16" s="9">
        <v>4</v>
      </c>
      <c r="L16" s="9">
        <v>1</v>
      </c>
      <c r="M16" s="3">
        <f t="shared" si="6"/>
        <v>8</v>
      </c>
      <c r="N16" s="9">
        <v>4</v>
      </c>
      <c r="O16" s="9">
        <v>1</v>
      </c>
      <c r="P16" s="3">
        <f t="shared" si="5"/>
        <v>5</v>
      </c>
      <c r="Q16" t="s">
        <v>25</v>
      </c>
      <c r="R16" s="11">
        <v>39753</v>
      </c>
      <c r="W16">
        <f t="shared" si="7"/>
        <v>0</v>
      </c>
      <c r="X16">
        <f t="shared" si="8"/>
        <v>0</v>
      </c>
      <c r="Y16">
        <f t="shared" si="9"/>
        <v>0</v>
      </c>
      <c r="Z16">
        <f t="shared" si="10"/>
        <v>0</v>
      </c>
      <c r="AA16">
        <f t="shared" si="11"/>
        <v>0</v>
      </c>
      <c r="AB16">
        <f t="shared" si="12"/>
        <v>0</v>
      </c>
      <c r="AC16">
        <f t="shared" si="13"/>
        <v>0</v>
      </c>
      <c r="AD16">
        <f t="shared" si="14"/>
        <v>0</v>
      </c>
      <c r="AE16">
        <f t="shared" si="15"/>
        <v>0</v>
      </c>
      <c r="AF16">
        <f t="shared" si="16"/>
        <v>0</v>
      </c>
      <c r="AG16">
        <f t="shared" si="17"/>
        <v>0</v>
      </c>
      <c r="AH16">
        <f t="shared" si="18"/>
        <v>0</v>
      </c>
      <c r="AI16">
        <f t="shared" si="19"/>
        <v>0</v>
      </c>
      <c r="AJ16">
        <f t="shared" si="20"/>
        <v>0</v>
      </c>
      <c r="AK16">
        <f t="shared" si="21"/>
        <v>0</v>
      </c>
      <c r="AL16">
        <f t="shared" si="22"/>
        <v>0</v>
      </c>
      <c r="AM16">
        <f t="shared" si="23"/>
        <v>18</v>
      </c>
      <c r="AN16">
        <f t="shared" si="24"/>
        <v>11</v>
      </c>
      <c r="AO16">
        <f t="shared" si="25"/>
        <v>5</v>
      </c>
      <c r="AP16">
        <f t="shared" si="26"/>
        <v>3</v>
      </c>
    </row>
    <row r="17" spans="1:42" ht="15">
      <c r="A17" s="1">
        <v>6</v>
      </c>
      <c r="B17" s="9">
        <v>17</v>
      </c>
      <c r="C17" s="9">
        <v>19</v>
      </c>
      <c r="D17" s="3">
        <f t="shared" si="1"/>
        <v>36</v>
      </c>
      <c r="E17" s="3">
        <f t="shared" si="2"/>
        <v>17</v>
      </c>
      <c r="F17" s="3">
        <f t="shared" si="3"/>
        <v>19</v>
      </c>
      <c r="G17" s="9">
        <v>3</v>
      </c>
      <c r="H17" s="9">
        <v>5</v>
      </c>
      <c r="I17" s="13">
        <f t="shared" si="4"/>
        <v>17</v>
      </c>
      <c r="J17" s="13">
        <f t="shared" si="4"/>
        <v>19</v>
      </c>
      <c r="K17" s="9">
        <v>4</v>
      </c>
      <c r="L17" s="9">
        <v>6</v>
      </c>
      <c r="M17" s="3">
        <f t="shared" si="6"/>
        <v>13</v>
      </c>
      <c r="N17" s="9">
        <v>2</v>
      </c>
      <c r="O17" s="9">
        <v>3</v>
      </c>
      <c r="P17" s="3">
        <f t="shared" si="5"/>
        <v>5</v>
      </c>
      <c r="Q17" t="s">
        <v>25</v>
      </c>
      <c r="R17" s="11">
        <v>39753</v>
      </c>
      <c r="S17" s="15">
        <f>(SUM(M12:M17))/SUM(D12:D17)</f>
        <v>0.23232323232323232</v>
      </c>
      <c r="T17" s="16">
        <f>SUM(G12:H17)/SUM(E12:F17)</f>
        <v>0.15151515151515152</v>
      </c>
      <c r="U17" s="16">
        <f>SUM(K12:L17)/SUM(I12:J17)</f>
        <v>0.19696969696969696</v>
      </c>
      <c r="V17" s="16">
        <f>SUM(P12:P17)/SUM(D12:D17)</f>
        <v>0.11616161616161616</v>
      </c>
      <c r="W17">
        <f t="shared" si="7"/>
        <v>0</v>
      </c>
      <c r="X17">
        <f t="shared" si="8"/>
        <v>0</v>
      </c>
      <c r="Y17">
        <f t="shared" si="9"/>
        <v>0</v>
      </c>
      <c r="Z17">
        <f t="shared" si="10"/>
        <v>0</v>
      </c>
      <c r="AA17">
        <f t="shared" si="11"/>
        <v>0</v>
      </c>
      <c r="AB17">
        <f t="shared" si="12"/>
        <v>0</v>
      </c>
      <c r="AC17">
        <f t="shared" si="13"/>
        <v>0</v>
      </c>
      <c r="AD17">
        <f t="shared" si="14"/>
        <v>0</v>
      </c>
      <c r="AE17">
        <f t="shared" si="15"/>
        <v>0</v>
      </c>
      <c r="AF17">
        <f t="shared" si="16"/>
        <v>0</v>
      </c>
      <c r="AG17">
        <f t="shared" si="17"/>
        <v>0</v>
      </c>
      <c r="AH17">
        <f t="shared" si="18"/>
        <v>0</v>
      </c>
      <c r="AI17">
        <f t="shared" si="19"/>
        <v>0</v>
      </c>
      <c r="AJ17">
        <f t="shared" si="20"/>
        <v>0</v>
      </c>
      <c r="AK17">
        <f t="shared" si="21"/>
        <v>0</v>
      </c>
      <c r="AL17">
        <f t="shared" si="22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</row>
    <row r="18" spans="1:42" ht="15">
      <c r="A18" s="1">
        <v>1</v>
      </c>
      <c r="B18" s="9">
        <v>28</v>
      </c>
      <c r="C18" s="9">
        <v>25</v>
      </c>
      <c r="D18" s="3">
        <f t="shared" si="1"/>
        <v>53</v>
      </c>
      <c r="E18" s="3">
        <f t="shared" si="2"/>
        <v>28</v>
      </c>
      <c r="F18" s="3">
        <f t="shared" si="3"/>
        <v>25</v>
      </c>
      <c r="G18" s="9">
        <v>2</v>
      </c>
      <c r="H18" s="9">
        <v>1</v>
      </c>
      <c r="I18" s="3"/>
      <c r="J18" s="3"/>
      <c r="K18" s="3"/>
      <c r="L18" s="3"/>
      <c r="M18" s="3">
        <f t="shared" si="6"/>
        <v>3</v>
      </c>
      <c r="N18" s="3"/>
      <c r="O18" s="4"/>
      <c r="P18" s="4"/>
      <c r="Q18" t="s">
        <v>26</v>
      </c>
      <c r="R18" s="11">
        <v>39753</v>
      </c>
      <c r="W18">
        <f t="shared" si="7"/>
        <v>28</v>
      </c>
      <c r="X18">
        <f t="shared" si="8"/>
        <v>25</v>
      </c>
      <c r="Y18">
        <f t="shared" si="9"/>
        <v>2</v>
      </c>
      <c r="Z18">
        <f t="shared" si="10"/>
        <v>1</v>
      </c>
      <c r="AA18">
        <f t="shared" si="11"/>
        <v>0</v>
      </c>
      <c r="AB18">
        <f t="shared" si="12"/>
        <v>0</v>
      </c>
      <c r="AC18">
        <f t="shared" si="13"/>
        <v>0</v>
      </c>
      <c r="AD18">
        <f t="shared" si="14"/>
        <v>0</v>
      </c>
      <c r="AE18">
        <f t="shared" si="15"/>
        <v>0</v>
      </c>
      <c r="AF18">
        <f t="shared" si="16"/>
        <v>0</v>
      </c>
      <c r="AG18">
        <f t="shared" si="17"/>
        <v>0</v>
      </c>
      <c r="AH18">
        <f t="shared" si="18"/>
        <v>0</v>
      </c>
      <c r="AI18">
        <f t="shared" si="19"/>
        <v>0</v>
      </c>
      <c r="AJ18">
        <f t="shared" si="20"/>
        <v>0</v>
      </c>
      <c r="AK18">
        <f t="shared" si="21"/>
        <v>0</v>
      </c>
      <c r="AL18">
        <f t="shared" si="22"/>
        <v>0</v>
      </c>
      <c r="AM18">
        <f t="shared" si="23"/>
        <v>0</v>
      </c>
      <c r="AN18">
        <f t="shared" si="24"/>
        <v>0</v>
      </c>
      <c r="AO18">
        <f t="shared" si="25"/>
        <v>0</v>
      </c>
      <c r="AP18">
        <f t="shared" si="26"/>
        <v>0</v>
      </c>
    </row>
    <row r="19" spans="1:42" ht="15">
      <c r="A19" s="1">
        <v>2</v>
      </c>
      <c r="B19" s="9">
        <v>22</v>
      </c>
      <c r="C19" s="9">
        <v>25</v>
      </c>
      <c r="D19" s="3">
        <f t="shared" si="1"/>
        <v>47</v>
      </c>
      <c r="E19" s="3">
        <f t="shared" si="2"/>
        <v>22</v>
      </c>
      <c r="F19" s="3">
        <f t="shared" si="3"/>
        <v>25</v>
      </c>
      <c r="G19" s="9">
        <v>0</v>
      </c>
      <c r="H19" s="9">
        <v>0</v>
      </c>
      <c r="M19" s="3">
        <f t="shared" si="6"/>
        <v>0</v>
      </c>
      <c r="Q19" t="s">
        <v>26</v>
      </c>
      <c r="R19" s="11">
        <v>39753</v>
      </c>
      <c r="W19">
        <f t="shared" si="7"/>
        <v>0</v>
      </c>
      <c r="X19">
        <f t="shared" si="8"/>
        <v>0</v>
      </c>
      <c r="Y19">
        <f t="shared" si="9"/>
        <v>0</v>
      </c>
      <c r="Z19">
        <f t="shared" si="10"/>
        <v>0</v>
      </c>
      <c r="AA19">
        <f t="shared" si="11"/>
        <v>22</v>
      </c>
      <c r="AB19">
        <f t="shared" si="12"/>
        <v>25</v>
      </c>
      <c r="AC19">
        <f t="shared" si="13"/>
        <v>0</v>
      </c>
      <c r="AD19">
        <f t="shared" si="14"/>
        <v>0</v>
      </c>
      <c r="AE19">
        <f t="shared" si="15"/>
        <v>0</v>
      </c>
      <c r="AF19">
        <f t="shared" si="16"/>
        <v>0</v>
      </c>
      <c r="AG19">
        <f t="shared" si="17"/>
        <v>0</v>
      </c>
      <c r="AH19">
        <f t="shared" si="18"/>
        <v>0</v>
      </c>
      <c r="AI19">
        <f t="shared" si="19"/>
        <v>0</v>
      </c>
      <c r="AJ19">
        <f t="shared" si="20"/>
        <v>0</v>
      </c>
      <c r="AK19">
        <f t="shared" si="21"/>
        <v>0</v>
      </c>
      <c r="AL19">
        <f t="shared" si="22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</row>
    <row r="20" spans="1:42" ht="15">
      <c r="A20" s="1">
        <v>3</v>
      </c>
      <c r="B20" s="9">
        <v>19</v>
      </c>
      <c r="C20" s="9">
        <v>27</v>
      </c>
      <c r="D20" s="3">
        <f t="shared" si="1"/>
        <v>46</v>
      </c>
      <c r="E20" s="3">
        <f t="shared" si="2"/>
        <v>19</v>
      </c>
      <c r="F20" s="3">
        <f t="shared" si="3"/>
        <v>27</v>
      </c>
      <c r="G20" s="9">
        <v>1</v>
      </c>
      <c r="H20" s="9">
        <v>1</v>
      </c>
      <c r="M20" s="3">
        <f t="shared" si="6"/>
        <v>2</v>
      </c>
      <c r="Q20" t="s">
        <v>26</v>
      </c>
      <c r="R20" s="11">
        <v>39753</v>
      </c>
      <c r="W20">
        <f t="shared" si="7"/>
        <v>0</v>
      </c>
      <c r="X20">
        <f t="shared" si="8"/>
        <v>0</v>
      </c>
      <c r="Y20">
        <f t="shared" si="9"/>
        <v>0</v>
      </c>
      <c r="Z20">
        <f t="shared" si="10"/>
        <v>0</v>
      </c>
      <c r="AA20">
        <f t="shared" si="11"/>
        <v>0</v>
      </c>
      <c r="AB20">
        <f t="shared" si="12"/>
        <v>0</v>
      </c>
      <c r="AC20">
        <f t="shared" si="13"/>
        <v>0</v>
      </c>
      <c r="AD20">
        <f t="shared" si="14"/>
        <v>0</v>
      </c>
      <c r="AE20">
        <f t="shared" si="15"/>
        <v>19</v>
      </c>
      <c r="AF20">
        <f t="shared" si="16"/>
        <v>27</v>
      </c>
      <c r="AG20">
        <f t="shared" si="17"/>
        <v>1</v>
      </c>
      <c r="AH20">
        <f t="shared" si="18"/>
        <v>1</v>
      </c>
      <c r="AI20">
        <f t="shared" si="19"/>
        <v>0</v>
      </c>
      <c r="AJ20">
        <f t="shared" si="20"/>
        <v>0</v>
      </c>
      <c r="AK20">
        <f t="shared" si="21"/>
        <v>0</v>
      </c>
      <c r="AL20">
        <f t="shared" si="22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</row>
    <row r="21" spans="1:42" ht="15">
      <c r="A21" s="1">
        <v>4</v>
      </c>
      <c r="B21" s="9">
        <v>18</v>
      </c>
      <c r="C21" s="9">
        <v>25</v>
      </c>
      <c r="D21" s="3">
        <f t="shared" si="1"/>
        <v>43</v>
      </c>
      <c r="E21" s="3">
        <f t="shared" si="2"/>
        <v>18</v>
      </c>
      <c r="F21" s="3">
        <f t="shared" si="3"/>
        <v>25</v>
      </c>
      <c r="G21" s="9">
        <v>1</v>
      </c>
      <c r="H21" s="9">
        <v>0</v>
      </c>
      <c r="M21" s="3">
        <f t="shared" si="6"/>
        <v>1</v>
      </c>
      <c r="Q21" t="s">
        <v>26</v>
      </c>
      <c r="R21" s="11">
        <v>39753</v>
      </c>
      <c r="W21">
        <f t="shared" si="7"/>
        <v>0</v>
      </c>
      <c r="X21">
        <f t="shared" si="8"/>
        <v>0</v>
      </c>
      <c r="Y21">
        <f t="shared" si="9"/>
        <v>0</v>
      </c>
      <c r="Z21">
        <f t="shared" si="10"/>
        <v>0</v>
      </c>
      <c r="AA21">
        <f t="shared" si="11"/>
        <v>0</v>
      </c>
      <c r="AB21">
        <f t="shared" si="12"/>
        <v>0</v>
      </c>
      <c r="AC21">
        <f t="shared" si="13"/>
        <v>0</v>
      </c>
      <c r="AD21">
        <f t="shared" si="14"/>
        <v>0</v>
      </c>
      <c r="AE21">
        <f t="shared" si="15"/>
        <v>0</v>
      </c>
      <c r="AF21">
        <f t="shared" si="16"/>
        <v>0</v>
      </c>
      <c r="AG21">
        <f t="shared" si="17"/>
        <v>0</v>
      </c>
      <c r="AH21">
        <f t="shared" si="18"/>
        <v>0</v>
      </c>
      <c r="AI21">
        <f t="shared" si="19"/>
        <v>18</v>
      </c>
      <c r="AJ21">
        <f t="shared" si="20"/>
        <v>25</v>
      </c>
      <c r="AK21">
        <f t="shared" si="21"/>
        <v>1</v>
      </c>
      <c r="AL21">
        <f t="shared" si="22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</row>
    <row r="22" spans="1:42" ht="15">
      <c r="A22" s="1">
        <v>5</v>
      </c>
      <c r="B22" s="9">
        <v>15</v>
      </c>
      <c r="C22" s="9">
        <v>15</v>
      </c>
      <c r="D22" s="3">
        <f t="shared" si="1"/>
        <v>30</v>
      </c>
      <c r="E22" s="3">
        <f t="shared" si="2"/>
        <v>15</v>
      </c>
      <c r="F22" s="3">
        <f t="shared" si="3"/>
        <v>15</v>
      </c>
      <c r="G22" s="9">
        <v>2</v>
      </c>
      <c r="H22" s="9">
        <v>1</v>
      </c>
      <c r="M22" s="3">
        <f t="shared" si="6"/>
        <v>3</v>
      </c>
      <c r="Q22" t="s">
        <v>26</v>
      </c>
      <c r="R22" s="11">
        <v>39753</v>
      </c>
      <c r="W22">
        <f t="shared" si="7"/>
        <v>0</v>
      </c>
      <c r="X22">
        <f t="shared" si="8"/>
        <v>0</v>
      </c>
      <c r="Y22">
        <f t="shared" si="9"/>
        <v>0</v>
      </c>
      <c r="Z22">
        <f t="shared" si="10"/>
        <v>0</v>
      </c>
      <c r="AA22">
        <f t="shared" si="11"/>
        <v>0</v>
      </c>
      <c r="AB22">
        <f t="shared" si="12"/>
        <v>0</v>
      </c>
      <c r="AC22">
        <f t="shared" si="13"/>
        <v>0</v>
      </c>
      <c r="AD22">
        <f t="shared" si="14"/>
        <v>0</v>
      </c>
      <c r="AE22">
        <f t="shared" si="15"/>
        <v>0</v>
      </c>
      <c r="AF22">
        <f t="shared" si="16"/>
        <v>0</v>
      </c>
      <c r="AG22">
        <f t="shared" si="17"/>
        <v>0</v>
      </c>
      <c r="AH22">
        <f t="shared" si="18"/>
        <v>0</v>
      </c>
      <c r="AI22">
        <f t="shared" si="19"/>
        <v>0</v>
      </c>
      <c r="AJ22">
        <f t="shared" si="20"/>
        <v>0</v>
      </c>
      <c r="AK22">
        <f t="shared" si="21"/>
        <v>0</v>
      </c>
      <c r="AL22">
        <f t="shared" si="22"/>
        <v>0</v>
      </c>
      <c r="AM22">
        <f t="shared" si="23"/>
        <v>15</v>
      </c>
      <c r="AN22">
        <f t="shared" si="24"/>
        <v>15</v>
      </c>
      <c r="AO22">
        <f t="shared" si="25"/>
        <v>2</v>
      </c>
      <c r="AP22">
        <f t="shared" si="26"/>
        <v>1</v>
      </c>
    </row>
    <row r="23" spans="1:42" ht="15">
      <c r="A23" s="1">
        <v>6</v>
      </c>
      <c r="B23" s="9">
        <v>20</v>
      </c>
      <c r="C23" s="9">
        <v>13</v>
      </c>
      <c r="D23" s="3">
        <f t="shared" si="1"/>
        <v>33</v>
      </c>
      <c r="E23" s="3">
        <f t="shared" si="2"/>
        <v>20</v>
      </c>
      <c r="F23" s="3">
        <f t="shared" si="3"/>
        <v>13</v>
      </c>
      <c r="G23" s="9">
        <v>2</v>
      </c>
      <c r="H23" s="9">
        <v>0</v>
      </c>
      <c r="M23" s="3">
        <f t="shared" si="6"/>
        <v>2</v>
      </c>
      <c r="Q23" t="s">
        <v>26</v>
      </c>
      <c r="R23" s="11">
        <v>39753</v>
      </c>
      <c r="T23" s="16">
        <f>SUM(G18:H23)/SUM(E18:F23)</f>
        <v>0.04365079365079365</v>
      </c>
      <c r="W23">
        <f t="shared" si="7"/>
        <v>0</v>
      </c>
      <c r="X23">
        <f t="shared" si="8"/>
        <v>0</v>
      </c>
      <c r="Y23">
        <f t="shared" si="9"/>
        <v>0</v>
      </c>
      <c r="Z23">
        <f t="shared" si="10"/>
        <v>0</v>
      </c>
      <c r="AA23">
        <f t="shared" si="11"/>
        <v>0</v>
      </c>
      <c r="AB23">
        <f t="shared" si="12"/>
        <v>0</v>
      </c>
      <c r="AC23">
        <f t="shared" si="13"/>
        <v>0</v>
      </c>
      <c r="AD23">
        <f t="shared" si="14"/>
        <v>0</v>
      </c>
      <c r="AE23">
        <f t="shared" si="15"/>
        <v>0</v>
      </c>
      <c r="AF23">
        <f t="shared" si="16"/>
        <v>0</v>
      </c>
      <c r="AG23">
        <f t="shared" si="17"/>
        <v>0</v>
      </c>
      <c r="AH23">
        <f t="shared" si="18"/>
        <v>0</v>
      </c>
      <c r="AI23">
        <f t="shared" si="19"/>
        <v>0</v>
      </c>
      <c r="AJ23">
        <f t="shared" si="20"/>
        <v>0</v>
      </c>
      <c r="AK23">
        <f t="shared" si="21"/>
        <v>0</v>
      </c>
      <c r="AL23">
        <f t="shared" si="22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</row>
    <row r="24" spans="1:42" ht="15">
      <c r="A24" s="1">
        <v>1</v>
      </c>
      <c r="B24" s="9">
        <v>23</v>
      </c>
      <c r="C24" s="9">
        <v>24</v>
      </c>
      <c r="D24" s="3">
        <f aca="true" t="shared" si="27" ref="D24:D34">SUM(B24:C24)</f>
        <v>47</v>
      </c>
      <c r="E24" s="3">
        <f t="shared" si="2"/>
        <v>23</v>
      </c>
      <c r="F24" s="3">
        <f t="shared" si="3"/>
        <v>24</v>
      </c>
      <c r="G24" s="9">
        <v>1</v>
      </c>
      <c r="H24" s="9">
        <v>0</v>
      </c>
      <c r="I24" s="13">
        <f aca="true" t="shared" si="28" ref="I24:I34">B24</f>
        <v>23</v>
      </c>
      <c r="J24" s="13">
        <f aca="true" t="shared" si="29" ref="J24:J34">C24</f>
        <v>24</v>
      </c>
      <c r="K24" s="9">
        <v>2</v>
      </c>
      <c r="L24" s="9">
        <v>0</v>
      </c>
      <c r="M24" s="3">
        <f t="shared" si="6"/>
        <v>3</v>
      </c>
      <c r="N24" s="9">
        <v>0</v>
      </c>
      <c r="O24" s="9">
        <v>0</v>
      </c>
      <c r="P24" s="3">
        <f aca="true" t="shared" si="30" ref="P24:P37">N24+O24</f>
        <v>0</v>
      </c>
      <c r="Q24" t="s">
        <v>27</v>
      </c>
      <c r="R24" s="11">
        <v>39753</v>
      </c>
      <c r="W24">
        <f t="shared" si="7"/>
        <v>23</v>
      </c>
      <c r="X24">
        <f t="shared" si="8"/>
        <v>24</v>
      </c>
      <c r="Y24">
        <f t="shared" si="9"/>
        <v>1</v>
      </c>
      <c r="Z24">
        <f t="shared" si="10"/>
        <v>0</v>
      </c>
      <c r="AA24">
        <f t="shared" si="11"/>
        <v>0</v>
      </c>
      <c r="AB24">
        <f t="shared" si="12"/>
        <v>0</v>
      </c>
      <c r="AC24">
        <f t="shared" si="13"/>
        <v>0</v>
      </c>
      <c r="AD24">
        <f t="shared" si="14"/>
        <v>0</v>
      </c>
      <c r="AE24">
        <f t="shared" si="15"/>
        <v>0</v>
      </c>
      <c r="AF24">
        <f t="shared" si="16"/>
        <v>0</v>
      </c>
      <c r="AG24">
        <f t="shared" si="17"/>
        <v>0</v>
      </c>
      <c r="AH24">
        <f t="shared" si="18"/>
        <v>0</v>
      </c>
      <c r="AI24">
        <f t="shared" si="19"/>
        <v>0</v>
      </c>
      <c r="AJ24">
        <f t="shared" si="20"/>
        <v>0</v>
      </c>
      <c r="AK24">
        <f t="shared" si="21"/>
        <v>0</v>
      </c>
      <c r="AL24">
        <f t="shared" si="22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</row>
    <row r="25" spans="1:42" ht="15">
      <c r="A25" s="1">
        <v>2</v>
      </c>
      <c r="B25" s="9">
        <v>35</v>
      </c>
      <c r="C25" s="9">
        <v>20</v>
      </c>
      <c r="D25" s="3">
        <f t="shared" si="27"/>
        <v>55</v>
      </c>
      <c r="E25" s="3">
        <f t="shared" si="2"/>
        <v>35</v>
      </c>
      <c r="F25" s="3">
        <f t="shared" si="3"/>
        <v>20</v>
      </c>
      <c r="G25" s="9">
        <v>2</v>
      </c>
      <c r="H25" s="9">
        <v>0</v>
      </c>
      <c r="I25" s="13">
        <f t="shared" si="28"/>
        <v>35</v>
      </c>
      <c r="J25" s="13">
        <f t="shared" si="29"/>
        <v>20</v>
      </c>
      <c r="K25" s="9">
        <v>2</v>
      </c>
      <c r="L25" s="9">
        <v>1</v>
      </c>
      <c r="M25" s="3">
        <f t="shared" si="6"/>
        <v>4</v>
      </c>
      <c r="N25" s="9">
        <v>1</v>
      </c>
      <c r="O25" s="9">
        <v>0</v>
      </c>
      <c r="P25" s="3">
        <f t="shared" si="30"/>
        <v>1</v>
      </c>
      <c r="Q25" t="s">
        <v>27</v>
      </c>
      <c r="R25" s="11">
        <v>39753</v>
      </c>
      <c r="W25">
        <f t="shared" si="7"/>
        <v>0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35</v>
      </c>
      <c r="AB25">
        <f t="shared" si="12"/>
        <v>20</v>
      </c>
      <c r="AC25">
        <f t="shared" si="13"/>
        <v>2</v>
      </c>
      <c r="AD25">
        <f t="shared" si="14"/>
        <v>0</v>
      </c>
      <c r="AE25">
        <f t="shared" si="15"/>
        <v>0</v>
      </c>
      <c r="AF25">
        <f t="shared" si="16"/>
        <v>0</v>
      </c>
      <c r="AG25">
        <f t="shared" si="17"/>
        <v>0</v>
      </c>
      <c r="AH25">
        <f t="shared" si="18"/>
        <v>0</v>
      </c>
      <c r="AI25">
        <f t="shared" si="19"/>
        <v>0</v>
      </c>
      <c r="AJ25">
        <f t="shared" si="20"/>
        <v>0</v>
      </c>
      <c r="AK25">
        <f t="shared" si="21"/>
        <v>0</v>
      </c>
      <c r="AL25">
        <f t="shared" si="22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</row>
    <row r="26" spans="1:42" ht="15">
      <c r="A26" s="1">
        <v>3</v>
      </c>
      <c r="B26" s="9">
        <v>28</v>
      </c>
      <c r="C26" s="9">
        <v>22</v>
      </c>
      <c r="D26" s="3">
        <f t="shared" si="27"/>
        <v>50</v>
      </c>
      <c r="E26" s="3">
        <f t="shared" si="2"/>
        <v>28</v>
      </c>
      <c r="F26" s="3">
        <f t="shared" si="3"/>
        <v>22</v>
      </c>
      <c r="G26" s="9">
        <v>3</v>
      </c>
      <c r="H26" s="9">
        <v>1</v>
      </c>
      <c r="I26" s="13">
        <f t="shared" si="28"/>
        <v>28</v>
      </c>
      <c r="J26" s="13">
        <f t="shared" si="29"/>
        <v>22</v>
      </c>
      <c r="K26" s="9">
        <v>1</v>
      </c>
      <c r="L26" s="9">
        <v>5</v>
      </c>
      <c r="M26" s="3">
        <f t="shared" si="6"/>
        <v>8</v>
      </c>
      <c r="N26" s="9">
        <v>1</v>
      </c>
      <c r="O26" s="9">
        <v>1</v>
      </c>
      <c r="P26" s="3">
        <f t="shared" si="30"/>
        <v>2</v>
      </c>
      <c r="Q26" t="s">
        <v>27</v>
      </c>
      <c r="R26" s="11">
        <v>39753</v>
      </c>
      <c r="W26">
        <f t="shared" si="7"/>
        <v>0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0</v>
      </c>
      <c r="AB26">
        <f t="shared" si="12"/>
        <v>0</v>
      </c>
      <c r="AC26">
        <f t="shared" si="13"/>
        <v>0</v>
      </c>
      <c r="AD26">
        <f t="shared" si="14"/>
        <v>0</v>
      </c>
      <c r="AE26">
        <f t="shared" si="15"/>
        <v>28</v>
      </c>
      <c r="AF26">
        <f t="shared" si="16"/>
        <v>22</v>
      </c>
      <c r="AG26">
        <f t="shared" si="17"/>
        <v>3</v>
      </c>
      <c r="AH26">
        <f t="shared" si="18"/>
        <v>1</v>
      </c>
      <c r="AI26">
        <f t="shared" si="19"/>
        <v>0</v>
      </c>
      <c r="AJ26">
        <f t="shared" si="20"/>
        <v>0</v>
      </c>
      <c r="AK26">
        <f t="shared" si="21"/>
        <v>0</v>
      </c>
      <c r="AL26">
        <f t="shared" si="22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</row>
    <row r="27" spans="1:42" ht="15">
      <c r="A27" s="1">
        <v>4</v>
      </c>
      <c r="B27" s="9">
        <v>8</v>
      </c>
      <c r="C27" s="9">
        <v>11</v>
      </c>
      <c r="D27" s="3">
        <f t="shared" si="27"/>
        <v>19</v>
      </c>
      <c r="E27" s="3">
        <f t="shared" si="2"/>
        <v>8</v>
      </c>
      <c r="F27" s="3">
        <f t="shared" si="3"/>
        <v>11</v>
      </c>
      <c r="G27" s="9">
        <v>0</v>
      </c>
      <c r="H27" s="9">
        <v>0</v>
      </c>
      <c r="I27" s="13">
        <f t="shared" si="28"/>
        <v>8</v>
      </c>
      <c r="J27" s="13">
        <f t="shared" si="29"/>
        <v>11</v>
      </c>
      <c r="K27" s="9">
        <v>0</v>
      </c>
      <c r="L27" s="9">
        <v>0</v>
      </c>
      <c r="M27" s="3">
        <f t="shared" si="6"/>
        <v>0</v>
      </c>
      <c r="N27" s="9">
        <v>0</v>
      </c>
      <c r="O27" s="9">
        <v>0</v>
      </c>
      <c r="P27" s="3">
        <f t="shared" si="30"/>
        <v>0</v>
      </c>
      <c r="Q27" t="s">
        <v>27</v>
      </c>
      <c r="R27" s="11">
        <v>39753</v>
      </c>
      <c r="W27">
        <f t="shared" si="7"/>
        <v>0</v>
      </c>
      <c r="X27">
        <f t="shared" si="8"/>
        <v>0</v>
      </c>
      <c r="Y27">
        <f t="shared" si="9"/>
        <v>0</v>
      </c>
      <c r="Z27">
        <f t="shared" si="10"/>
        <v>0</v>
      </c>
      <c r="AA27">
        <f t="shared" si="11"/>
        <v>0</v>
      </c>
      <c r="AB27">
        <f t="shared" si="12"/>
        <v>0</v>
      </c>
      <c r="AC27">
        <f t="shared" si="13"/>
        <v>0</v>
      </c>
      <c r="AD27">
        <f t="shared" si="14"/>
        <v>0</v>
      </c>
      <c r="AE27">
        <f t="shared" si="15"/>
        <v>0</v>
      </c>
      <c r="AF27">
        <f t="shared" si="16"/>
        <v>0</v>
      </c>
      <c r="AG27">
        <f t="shared" si="17"/>
        <v>0</v>
      </c>
      <c r="AH27">
        <f t="shared" si="18"/>
        <v>0</v>
      </c>
      <c r="AI27">
        <f t="shared" si="19"/>
        <v>8</v>
      </c>
      <c r="AJ27">
        <f t="shared" si="20"/>
        <v>11</v>
      </c>
      <c r="AK27">
        <f t="shared" si="21"/>
        <v>0</v>
      </c>
      <c r="AL27">
        <f t="shared" si="22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</row>
    <row r="28" spans="1:42" ht="15">
      <c r="A28" s="1">
        <v>5</v>
      </c>
      <c r="B28" s="9">
        <v>9</v>
      </c>
      <c r="C28" s="9">
        <v>10</v>
      </c>
      <c r="D28" s="3">
        <f t="shared" si="27"/>
        <v>19</v>
      </c>
      <c r="E28" s="3">
        <f t="shared" si="2"/>
        <v>9</v>
      </c>
      <c r="F28" s="3">
        <f t="shared" si="3"/>
        <v>10</v>
      </c>
      <c r="G28" s="9">
        <v>3</v>
      </c>
      <c r="H28" s="9">
        <v>2</v>
      </c>
      <c r="I28" s="13">
        <f t="shared" si="28"/>
        <v>9</v>
      </c>
      <c r="J28" s="13">
        <f t="shared" si="29"/>
        <v>10</v>
      </c>
      <c r="K28" s="9">
        <v>0</v>
      </c>
      <c r="L28" s="9">
        <v>0</v>
      </c>
      <c r="M28" s="3">
        <f t="shared" si="6"/>
        <v>5</v>
      </c>
      <c r="N28" s="9">
        <v>0</v>
      </c>
      <c r="O28" s="9">
        <v>0</v>
      </c>
      <c r="P28" s="3">
        <f t="shared" si="30"/>
        <v>0</v>
      </c>
      <c r="Q28" t="s">
        <v>27</v>
      </c>
      <c r="R28" s="11">
        <v>39753</v>
      </c>
      <c r="W28">
        <f t="shared" si="7"/>
        <v>0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  <c r="AB28">
        <f t="shared" si="12"/>
        <v>0</v>
      </c>
      <c r="AC28">
        <f t="shared" si="13"/>
        <v>0</v>
      </c>
      <c r="AD28">
        <f t="shared" si="14"/>
        <v>0</v>
      </c>
      <c r="AE28">
        <f t="shared" si="15"/>
        <v>0</v>
      </c>
      <c r="AF28">
        <f t="shared" si="16"/>
        <v>0</v>
      </c>
      <c r="AG28">
        <f t="shared" si="17"/>
        <v>0</v>
      </c>
      <c r="AH28">
        <f t="shared" si="18"/>
        <v>0</v>
      </c>
      <c r="AI28">
        <f t="shared" si="19"/>
        <v>0</v>
      </c>
      <c r="AJ28">
        <f t="shared" si="20"/>
        <v>0</v>
      </c>
      <c r="AK28">
        <f t="shared" si="21"/>
        <v>0</v>
      </c>
      <c r="AL28">
        <f t="shared" si="22"/>
        <v>0</v>
      </c>
      <c r="AM28">
        <f t="shared" si="23"/>
        <v>9</v>
      </c>
      <c r="AN28">
        <f t="shared" si="24"/>
        <v>10</v>
      </c>
      <c r="AO28">
        <f t="shared" si="25"/>
        <v>3</v>
      </c>
      <c r="AP28">
        <f t="shared" si="26"/>
        <v>2</v>
      </c>
    </row>
    <row r="29" spans="1:42" ht="15">
      <c r="A29" s="1">
        <v>6</v>
      </c>
      <c r="B29" s="9">
        <v>8</v>
      </c>
      <c r="C29" s="9">
        <v>7</v>
      </c>
      <c r="D29" s="3">
        <f t="shared" si="27"/>
        <v>15</v>
      </c>
      <c r="E29" s="3">
        <f t="shared" si="2"/>
        <v>8</v>
      </c>
      <c r="F29" s="3">
        <f t="shared" si="3"/>
        <v>7</v>
      </c>
      <c r="G29" s="9">
        <v>2</v>
      </c>
      <c r="H29" s="9">
        <v>1</v>
      </c>
      <c r="I29" s="13">
        <f t="shared" si="28"/>
        <v>8</v>
      </c>
      <c r="J29" s="13">
        <f t="shared" si="29"/>
        <v>7</v>
      </c>
      <c r="K29" s="9">
        <v>1</v>
      </c>
      <c r="L29" s="9">
        <v>0</v>
      </c>
      <c r="M29" s="3">
        <f t="shared" si="6"/>
        <v>3</v>
      </c>
      <c r="N29" s="9">
        <v>1</v>
      </c>
      <c r="O29" s="9">
        <v>0</v>
      </c>
      <c r="P29" s="3">
        <f t="shared" si="30"/>
        <v>1</v>
      </c>
      <c r="Q29" t="s">
        <v>27</v>
      </c>
      <c r="R29" s="11">
        <v>39753</v>
      </c>
      <c r="S29" s="15">
        <f>(SUM(M24:M29))/SUM(D24:D29)</f>
        <v>0.11219512195121951</v>
      </c>
      <c r="T29" s="16">
        <f>SUM(G24:H29)/SUM(E24:F29)</f>
        <v>0.07317073170731707</v>
      </c>
      <c r="U29" s="16">
        <f>SUM(K24:L29)/SUM(I24:J29)</f>
        <v>0.05853658536585366</v>
      </c>
      <c r="V29" s="16">
        <f>SUM(P24:P29)/SUM(D24:D29)</f>
        <v>0.01951219512195122</v>
      </c>
      <c r="W29">
        <f t="shared" si="7"/>
        <v>0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  <c r="AB29">
        <f t="shared" si="12"/>
        <v>0</v>
      </c>
      <c r="AC29">
        <f t="shared" si="13"/>
        <v>0</v>
      </c>
      <c r="AD29">
        <f t="shared" si="14"/>
        <v>0</v>
      </c>
      <c r="AE29">
        <f t="shared" si="15"/>
        <v>0</v>
      </c>
      <c r="AF29">
        <f t="shared" si="16"/>
        <v>0</v>
      </c>
      <c r="AG29">
        <f t="shared" si="17"/>
        <v>0</v>
      </c>
      <c r="AH29">
        <f t="shared" si="18"/>
        <v>0</v>
      </c>
      <c r="AI29">
        <f t="shared" si="19"/>
        <v>0</v>
      </c>
      <c r="AJ29">
        <f t="shared" si="20"/>
        <v>0</v>
      </c>
      <c r="AK29">
        <f t="shared" si="21"/>
        <v>0</v>
      </c>
      <c r="AL29">
        <f t="shared" si="22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</row>
    <row r="30" spans="1:42" ht="15">
      <c r="A30" s="1">
        <v>1</v>
      </c>
      <c r="B30" s="9">
        <v>14</v>
      </c>
      <c r="C30" s="9">
        <v>10</v>
      </c>
      <c r="D30" s="3">
        <f t="shared" si="27"/>
        <v>24</v>
      </c>
      <c r="E30" s="3">
        <f t="shared" si="2"/>
        <v>14</v>
      </c>
      <c r="F30" s="3">
        <f t="shared" si="3"/>
        <v>10</v>
      </c>
      <c r="G30" s="9">
        <v>0</v>
      </c>
      <c r="H30" s="9">
        <v>1</v>
      </c>
      <c r="I30" s="13">
        <f t="shared" si="28"/>
        <v>14</v>
      </c>
      <c r="J30" s="13">
        <f t="shared" si="29"/>
        <v>10</v>
      </c>
      <c r="K30" s="9">
        <v>0</v>
      </c>
      <c r="L30" s="9">
        <v>1</v>
      </c>
      <c r="M30" s="3">
        <f t="shared" si="6"/>
        <v>1</v>
      </c>
      <c r="N30" s="9">
        <v>0</v>
      </c>
      <c r="O30" s="9">
        <v>1</v>
      </c>
      <c r="P30" s="3">
        <f t="shared" si="30"/>
        <v>1</v>
      </c>
      <c r="Q30" t="s">
        <v>28</v>
      </c>
      <c r="R30" s="11">
        <v>39600</v>
      </c>
      <c r="W30">
        <f t="shared" si="7"/>
        <v>14</v>
      </c>
      <c r="X30">
        <f t="shared" si="8"/>
        <v>10</v>
      </c>
      <c r="Y30">
        <f t="shared" si="9"/>
        <v>0</v>
      </c>
      <c r="Z30">
        <f t="shared" si="10"/>
        <v>1</v>
      </c>
      <c r="AA30">
        <f t="shared" si="11"/>
        <v>0</v>
      </c>
      <c r="AB30">
        <f t="shared" si="12"/>
        <v>0</v>
      </c>
      <c r="AC30">
        <f t="shared" si="13"/>
        <v>0</v>
      </c>
      <c r="AD30">
        <f t="shared" si="14"/>
        <v>0</v>
      </c>
      <c r="AE30">
        <f t="shared" si="15"/>
        <v>0</v>
      </c>
      <c r="AF30">
        <f t="shared" si="16"/>
        <v>0</v>
      </c>
      <c r="AG30">
        <f t="shared" si="17"/>
        <v>0</v>
      </c>
      <c r="AH30">
        <f t="shared" si="18"/>
        <v>0</v>
      </c>
      <c r="AI30">
        <f t="shared" si="19"/>
        <v>0</v>
      </c>
      <c r="AJ30">
        <f t="shared" si="20"/>
        <v>0</v>
      </c>
      <c r="AK30">
        <f t="shared" si="21"/>
        <v>0</v>
      </c>
      <c r="AL30">
        <f t="shared" si="22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</row>
    <row r="31" spans="1:42" ht="15">
      <c r="A31" s="1">
        <v>2</v>
      </c>
      <c r="B31" s="9">
        <v>19</v>
      </c>
      <c r="C31" s="9">
        <v>24</v>
      </c>
      <c r="D31" s="3">
        <f t="shared" si="27"/>
        <v>43</v>
      </c>
      <c r="E31" s="3">
        <f t="shared" si="2"/>
        <v>19</v>
      </c>
      <c r="F31" s="3">
        <f t="shared" si="3"/>
        <v>24</v>
      </c>
      <c r="G31" s="9">
        <v>2</v>
      </c>
      <c r="H31" s="9">
        <v>0</v>
      </c>
      <c r="I31" s="13">
        <f t="shared" si="28"/>
        <v>19</v>
      </c>
      <c r="J31" s="13">
        <f t="shared" si="29"/>
        <v>24</v>
      </c>
      <c r="K31" s="9">
        <v>1</v>
      </c>
      <c r="L31" s="9">
        <v>1</v>
      </c>
      <c r="M31" s="3">
        <f t="shared" si="6"/>
        <v>3</v>
      </c>
      <c r="N31" s="9">
        <v>1</v>
      </c>
      <c r="O31" s="9">
        <v>0</v>
      </c>
      <c r="P31" s="3">
        <f t="shared" si="30"/>
        <v>1</v>
      </c>
      <c r="Q31" t="s">
        <v>28</v>
      </c>
      <c r="R31" s="11">
        <v>39600</v>
      </c>
      <c r="W31">
        <f t="shared" si="7"/>
        <v>0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19</v>
      </c>
      <c r="AB31">
        <f t="shared" si="12"/>
        <v>24</v>
      </c>
      <c r="AC31">
        <f t="shared" si="13"/>
        <v>2</v>
      </c>
      <c r="AD31">
        <f t="shared" si="14"/>
        <v>0</v>
      </c>
      <c r="AE31">
        <f t="shared" si="15"/>
        <v>0</v>
      </c>
      <c r="AF31">
        <f t="shared" si="16"/>
        <v>0</v>
      </c>
      <c r="AG31">
        <f t="shared" si="17"/>
        <v>0</v>
      </c>
      <c r="AH31">
        <f t="shared" si="18"/>
        <v>0</v>
      </c>
      <c r="AI31">
        <f t="shared" si="19"/>
        <v>0</v>
      </c>
      <c r="AJ31">
        <f t="shared" si="20"/>
        <v>0</v>
      </c>
      <c r="AK31">
        <f t="shared" si="21"/>
        <v>0</v>
      </c>
      <c r="AL31">
        <f t="shared" si="22"/>
        <v>0</v>
      </c>
      <c r="AM31">
        <f t="shared" si="23"/>
        <v>0</v>
      </c>
      <c r="AN31">
        <f t="shared" si="24"/>
        <v>0</v>
      </c>
      <c r="AO31">
        <f t="shared" si="25"/>
        <v>0</v>
      </c>
      <c r="AP31">
        <f t="shared" si="26"/>
        <v>0</v>
      </c>
    </row>
    <row r="32" spans="1:42" ht="15">
      <c r="A32" s="1">
        <v>3</v>
      </c>
      <c r="B32" s="9">
        <v>11</v>
      </c>
      <c r="C32" s="9">
        <v>18</v>
      </c>
      <c r="D32" s="3">
        <f t="shared" si="27"/>
        <v>29</v>
      </c>
      <c r="E32" s="3">
        <f t="shared" si="2"/>
        <v>11</v>
      </c>
      <c r="F32" s="3">
        <f t="shared" si="3"/>
        <v>18</v>
      </c>
      <c r="G32" s="9">
        <v>1</v>
      </c>
      <c r="H32" s="9">
        <v>2</v>
      </c>
      <c r="I32" s="13">
        <f t="shared" si="28"/>
        <v>11</v>
      </c>
      <c r="J32" s="13">
        <f t="shared" si="29"/>
        <v>18</v>
      </c>
      <c r="K32" s="9">
        <v>0</v>
      </c>
      <c r="L32" s="9">
        <v>3</v>
      </c>
      <c r="M32" s="3">
        <f t="shared" si="6"/>
        <v>3</v>
      </c>
      <c r="N32" s="9">
        <v>1</v>
      </c>
      <c r="O32" s="9">
        <v>2</v>
      </c>
      <c r="P32" s="3">
        <f t="shared" si="30"/>
        <v>3</v>
      </c>
      <c r="Q32" t="s">
        <v>28</v>
      </c>
      <c r="R32" s="11">
        <v>39600</v>
      </c>
      <c r="W32">
        <f t="shared" si="7"/>
        <v>0</v>
      </c>
      <c r="X32">
        <f t="shared" si="8"/>
        <v>0</v>
      </c>
      <c r="Y32">
        <f t="shared" si="9"/>
        <v>0</v>
      </c>
      <c r="Z32">
        <f t="shared" si="10"/>
        <v>0</v>
      </c>
      <c r="AA32">
        <f t="shared" si="11"/>
        <v>0</v>
      </c>
      <c r="AB32">
        <f t="shared" si="12"/>
        <v>0</v>
      </c>
      <c r="AC32">
        <f t="shared" si="13"/>
        <v>0</v>
      </c>
      <c r="AD32">
        <f t="shared" si="14"/>
        <v>0</v>
      </c>
      <c r="AE32">
        <f t="shared" si="15"/>
        <v>11</v>
      </c>
      <c r="AF32">
        <f t="shared" si="16"/>
        <v>18</v>
      </c>
      <c r="AG32">
        <f t="shared" si="17"/>
        <v>1</v>
      </c>
      <c r="AH32">
        <f t="shared" si="18"/>
        <v>2</v>
      </c>
      <c r="AI32">
        <f t="shared" si="19"/>
        <v>0</v>
      </c>
      <c r="AJ32">
        <f t="shared" si="20"/>
        <v>0</v>
      </c>
      <c r="AK32">
        <f t="shared" si="21"/>
        <v>0</v>
      </c>
      <c r="AL32">
        <f t="shared" si="22"/>
        <v>0</v>
      </c>
      <c r="AM32">
        <f t="shared" si="23"/>
        <v>0</v>
      </c>
      <c r="AN32">
        <f t="shared" si="24"/>
        <v>0</v>
      </c>
      <c r="AO32">
        <f t="shared" si="25"/>
        <v>0</v>
      </c>
      <c r="AP32">
        <f t="shared" si="26"/>
        <v>0</v>
      </c>
    </row>
    <row r="33" spans="1:42" ht="15">
      <c r="A33" s="1">
        <v>4</v>
      </c>
      <c r="B33" s="9">
        <v>14</v>
      </c>
      <c r="C33" s="9">
        <v>19</v>
      </c>
      <c r="D33" s="3">
        <f t="shared" si="27"/>
        <v>33</v>
      </c>
      <c r="E33" s="3">
        <f t="shared" si="2"/>
        <v>14</v>
      </c>
      <c r="F33" s="3">
        <f t="shared" si="3"/>
        <v>19</v>
      </c>
      <c r="G33" s="9">
        <v>2</v>
      </c>
      <c r="H33" s="9">
        <v>6</v>
      </c>
      <c r="I33" s="13">
        <f t="shared" si="28"/>
        <v>14</v>
      </c>
      <c r="J33" s="13">
        <f t="shared" si="29"/>
        <v>19</v>
      </c>
      <c r="K33" s="9">
        <v>5</v>
      </c>
      <c r="L33" s="9">
        <v>10</v>
      </c>
      <c r="M33" s="3">
        <f t="shared" si="6"/>
        <v>15</v>
      </c>
      <c r="N33" s="9">
        <v>2</v>
      </c>
      <c r="O33" s="9">
        <v>6</v>
      </c>
      <c r="P33" s="3">
        <f t="shared" si="30"/>
        <v>8</v>
      </c>
      <c r="Q33" t="s">
        <v>28</v>
      </c>
      <c r="R33" s="11">
        <v>39600</v>
      </c>
      <c r="W33">
        <f t="shared" si="7"/>
        <v>0</v>
      </c>
      <c r="X33">
        <f t="shared" si="8"/>
        <v>0</v>
      </c>
      <c r="Y33">
        <f t="shared" si="9"/>
        <v>0</v>
      </c>
      <c r="Z33">
        <f t="shared" si="10"/>
        <v>0</v>
      </c>
      <c r="AA33">
        <f t="shared" si="11"/>
        <v>0</v>
      </c>
      <c r="AB33">
        <f t="shared" si="12"/>
        <v>0</v>
      </c>
      <c r="AC33">
        <f t="shared" si="13"/>
        <v>0</v>
      </c>
      <c r="AD33">
        <f t="shared" si="14"/>
        <v>0</v>
      </c>
      <c r="AE33">
        <f t="shared" si="15"/>
        <v>0</v>
      </c>
      <c r="AF33">
        <f t="shared" si="16"/>
        <v>0</v>
      </c>
      <c r="AG33">
        <f t="shared" si="17"/>
        <v>0</v>
      </c>
      <c r="AH33">
        <f t="shared" si="18"/>
        <v>0</v>
      </c>
      <c r="AI33">
        <f t="shared" si="19"/>
        <v>14</v>
      </c>
      <c r="AJ33">
        <f t="shared" si="20"/>
        <v>19</v>
      </c>
      <c r="AK33">
        <f t="shared" si="21"/>
        <v>2</v>
      </c>
      <c r="AL33">
        <f t="shared" si="22"/>
        <v>6</v>
      </c>
      <c r="AM33">
        <f t="shared" si="23"/>
        <v>0</v>
      </c>
      <c r="AN33">
        <f t="shared" si="24"/>
        <v>0</v>
      </c>
      <c r="AO33">
        <f t="shared" si="25"/>
        <v>0</v>
      </c>
      <c r="AP33">
        <f t="shared" si="26"/>
        <v>0</v>
      </c>
    </row>
    <row r="34" spans="1:42" ht="15">
      <c r="A34" s="1">
        <v>5</v>
      </c>
      <c r="B34" s="9">
        <v>18</v>
      </c>
      <c r="C34" s="9">
        <v>27</v>
      </c>
      <c r="D34" s="3">
        <f t="shared" si="27"/>
        <v>45</v>
      </c>
      <c r="E34" s="3">
        <f t="shared" si="2"/>
        <v>18</v>
      </c>
      <c r="F34" s="3">
        <f t="shared" si="3"/>
        <v>27</v>
      </c>
      <c r="G34" s="9">
        <v>5</v>
      </c>
      <c r="H34" s="9">
        <v>8</v>
      </c>
      <c r="I34" s="13">
        <f t="shared" si="28"/>
        <v>18</v>
      </c>
      <c r="J34" s="13">
        <f t="shared" si="29"/>
        <v>27</v>
      </c>
      <c r="K34" s="9">
        <v>3</v>
      </c>
      <c r="L34" s="9">
        <v>3</v>
      </c>
      <c r="M34" s="3">
        <f t="shared" si="6"/>
        <v>13</v>
      </c>
      <c r="N34" s="9">
        <v>3</v>
      </c>
      <c r="O34" s="9">
        <v>3</v>
      </c>
      <c r="P34" s="3">
        <f t="shared" si="30"/>
        <v>6</v>
      </c>
      <c r="Q34" t="s">
        <v>28</v>
      </c>
      <c r="R34" s="11">
        <v>39600</v>
      </c>
      <c r="S34" s="15">
        <f>(SUM(M30:M34))/SUM(D30:D34)</f>
        <v>0.20114942528735633</v>
      </c>
      <c r="T34" s="16">
        <f>SUM(G30:H34)/SUM(E30:F34)</f>
        <v>0.15517241379310345</v>
      </c>
      <c r="U34" s="16">
        <f>SUM(K30:L34)/SUM(I30:J34)</f>
        <v>0.15517241379310345</v>
      </c>
      <c r="V34" s="16">
        <f>SUM(P30:P34)/SUM(D30:D34)</f>
        <v>0.10919540229885058</v>
      </c>
      <c r="W34">
        <f t="shared" si="7"/>
        <v>0</v>
      </c>
      <c r="X34">
        <f t="shared" si="8"/>
        <v>0</v>
      </c>
      <c r="Y34">
        <f t="shared" si="9"/>
        <v>0</v>
      </c>
      <c r="Z34">
        <f t="shared" si="10"/>
        <v>0</v>
      </c>
      <c r="AA34">
        <f t="shared" si="11"/>
        <v>0</v>
      </c>
      <c r="AB34">
        <f t="shared" si="12"/>
        <v>0</v>
      </c>
      <c r="AC34">
        <f t="shared" si="13"/>
        <v>0</v>
      </c>
      <c r="AD34">
        <f t="shared" si="14"/>
        <v>0</v>
      </c>
      <c r="AE34">
        <f t="shared" si="15"/>
        <v>0</v>
      </c>
      <c r="AF34">
        <f t="shared" si="16"/>
        <v>0</v>
      </c>
      <c r="AG34">
        <f t="shared" si="17"/>
        <v>0</v>
      </c>
      <c r="AH34">
        <f t="shared" si="18"/>
        <v>0</v>
      </c>
      <c r="AI34">
        <f t="shared" si="19"/>
        <v>0</v>
      </c>
      <c r="AJ34">
        <f t="shared" si="20"/>
        <v>0</v>
      </c>
      <c r="AK34">
        <f t="shared" si="21"/>
        <v>0</v>
      </c>
      <c r="AL34">
        <f t="shared" si="22"/>
        <v>0</v>
      </c>
      <c r="AM34">
        <f t="shared" si="23"/>
        <v>18</v>
      </c>
      <c r="AN34">
        <f t="shared" si="24"/>
        <v>27</v>
      </c>
      <c r="AO34">
        <f t="shared" si="25"/>
        <v>5</v>
      </c>
      <c r="AP34">
        <f t="shared" si="26"/>
        <v>8</v>
      </c>
    </row>
    <row r="35" spans="1:42" ht="15">
      <c r="A35" s="1">
        <v>2</v>
      </c>
      <c r="B35" s="9">
        <v>25</v>
      </c>
      <c r="C35" s="9">
        <v>34</v>
      </c>
      <c r="D35" s="3">
        <f>SUM(B35:C35)</f>
        <v>59</v>
      </c>
      <c r="E35" s="3">
        <f aca="true" t="shared" si="31" ref="E35:F37">B35</f>
        <v>25</v>
      </c>
      <c r="F35" s="3">
        <f t="shared" si="31"/>
        <v>34</v>
      </c>
      <c r="G35" s="9">
        <v>6</v>
      </c>
      <c r="H35" s="9">
        <v>1</v>
      </c>
      <c r="I35" s="13">
        <f aca="true" t="shared" si="32" ref="I35:J37">B35</f>
        <v>25</v>
      </c>
      <c r="J35" s="13">
        <f t="shared" si="32"/>
        <v>34</v>
      </c>
      <c r="K35" s="9">
        <v>3</v>
      </c>
      <c r="L35" s="9">
        <v>5</v>
      </c>
      <c r="M35" s="3">
        <f t="shared" si="6"/>
        <v>12</v>
      </c>
      <c r="N35" s="9">
        <v>3</v>
      </c>
      <c r="O35" s="9">
        <v>0</v>
      </c>
      <c r="P35" s="3">
        <f t="shared" si="30"/>
        <v>3</v>
      </c>
      <c r="Q35" t="s">
        <v>29</v>
      </c>
      <c r="R35" s="11">
        <v>39753</v>
      </c>
      <c r="W35">
        <f t="shared" si="7"/>
        <v>0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11"/>
        <v>25</v>
      </c>
      <c r="AB35">
        <f t="shared" si="12"/>
        <v>34</v>
      </c>
      <c r="AC35">
        <f t="shared" si="13"/>
        <v>6</v>
      </c>
      <c r="AD35">
        <f t="shared" si="14"/>
        <v>1</v>
      </c>
      <c r="AE35">
        <f t="shared" si="15"/>
        <v>0</v>
      </c>
      <c r="AF35">
        <f t="shared" si="16"/>
        <v>0</v>
      </c>
      <c r="AG35">
        <f t="shared" si="17"/>
        <v>0</v>
      </c>
      <c r="AH35">
        <f t="shared" si="18"/>
        <v>0</v>
      </c>
      <c r="AI35">
        <f t="shared" si="19"/>
        <v>0</v>
      </c>
      <c r="AJ35">
        <f t="shared" si="20"/>
        <v>0</v>
      </c>
      <c r="AK35">
        <f t="shared" si="21"/>
        <v>0</v>
      </c>
      <c r="AL35">
        <f t="shared" si="22"/>
        <v>0</v>
      </c>
      <c r="AM35">
        <f t="shared" si="23"/>
        <v>0</v>
      </c>
      <c r="AN35">
        <f t="shared" si="24"/>
        <v>0</v>
      </c>
      <c r="AO35">
        <f t="shared" si="25"/>
        <v>0</v>
      </c>
      <c r="AP35">
        <f t="shared" si="26"/>
        <v>0</v>
      </c>
    </row>
    <row r="36" spans="1:42" ht="15">
      <c r="A36" s="1">
        <v>4</v>
      </c>
      <c r="B36" s="9">
        <v>30</v>
      </c>
      <c r="C36" s="9">
        <v>32</v>
      </c>
      <c r="D36" s="3">
        <f>SUM(B36:C36)</f>
        <v>62</v>
      </c>
      <c r="E36" s="3">
        <f t="shared" si="31"/>
        <v>30</v>
      </c>
      <c r="F36" s="3">
        <f t="shared" si="31"/>
        <v>32</v>
      </c>
      <c r="G36" s="9">
        <v>16</v>
      </c>
      <c r="H36" s="9">
        <v>14</v>
      </c>
      <c r="I36" s="13">
        <f t="shared" si="32"/>
        <v>30</v>
      </c>
      <c r="J36" s="13">
        <f t="shared" si="32"/>
        <v>32</v>
      </c>
      <c r="K36" s="9">
        <v>6</v>
      </c>
      <c r="L36" s="9">
        <v>9</v>
      </c>
      <c r="M36" s="3">
        <f t="shared" si="6"/>
        <v>35</v>
      </c>
      <c r="N36" s="9">
        <v>5</v>
      </c>
      <c r="O36" s="9">
        <v>5</v>
      </c>
      <c r="P36" s="3">
        <f t="shared" si="30"/>
        <v>10</v>
      </c>
      <c r="Q36" t="s">
        <v>29</v>
      </c>
      <c r="R36" s="11">
        <v>39753</v>
      </c>
      <c r="W36">
        <f t="shared" si="7"/>
        <v>0</v>
      </c>
      <c r="X36">
        <f t="shared" si="8"/>
        <v>0</v>
      </c>
      <c r="Y36">
        <f t="shared" si="9"/>
        <v>0</v>
      </c>
      <c r="Z36">
        <f t="shared" si="10"/>
        <v>0</v>
      </c>
      <c r="AA36">
        <f t="shared" si="11"/>
        <v>0</v>
      </c>
      <c r="AB36">
        <f t="shared" si="12"/>
        <v>0</v>
      </c>
      <c r="AC36">
        <f t="shared" si="13"/>
        <v>0</v>
      </c>
      <c r="AD36">
        <f t="shared" si="14"/>
        <v>0</v>
      </c>
      <c r="AE36">
        <f t="shared" si="15"/>
        <v>0</v>
      </c>
      <c r="AF36">
        <f t="shared" si="16"/>
        <v>0</v>
      </c>
      <c r="AG36">
        <f t="shared" si="17"/>
        <v>0</v>
      </c>
      <c r="AH36">
        <f t="shared" si="18"/>
        <v>0</v>
      </c>
      <c r="AI36">
        <f t="shared" si="19"/>
        <v>30</v>
      </c>
      <c r="AJ36">
        <f t="shared" si="20"/>
        <v>32</v>
      </c>
      <c r="AK36">
        <f t="shared" si="21"/>
        <v>16</v>
      </c>
      <c r="AL36">
        <f t="shared" si="22"/>
        <v>14</v>
      </c>
      <c r="AM36">
        <f t="shared" si="23"/>
        <v>0</v>
      </c>
      <c r="AN36">
        <f t="shared" si="24"/>
        <v>0</v>
      </c>
      <c r="AO36">
        <f t="shared" si="25"/>
        <v>0</v>
      </c>
      <c r="AP36">
        <f t="shared" si="26"/>
        <v>0</v>
      </c>
    </row>
    <row r="37" spans="1:42" ht="15">
      <c r="A37" s="1">
        <v>5</v>
      </c>
      <c r="B37" s="9">
        <v>31</v>
      </c>
      <c r="C37" s="9">
        <v>27</v>
      </c>
      <c r="D37" s="3">
        <f>SUM(B37:C37)</f>
        <v>58</v>
      </c>
      <c r="E37" s="3">
        <f t="shared" si="31"/>
        <v>31</v>
      </c>
      <c r="F37" s="3">
        <f t="shared" si="31"/>
        <v>27</v>
      </c>
      <c r="G37" s="9">
        <v>6</v>
      </c>
      <c r="H37" s="9">
        <v>3</v>
      </c>
      <c r="I37" s="13">
        <f t="shared" si="32"/>
        <v>31</v>
      </c>
      <c r="J37" s="13">
        <f t="shared" si="32"/>
        <v>27</v>
      </c>
      <c r="K37" s="9">
        <v>12</v>
      </c>
      <c r="L37" s="9">
        <v>6</v>
      </c>
      <c r="M37" s="3">
        <f t="shared" si="6"/>
        <v>20</v>
      </c>
      <c r="N37" s="9">
        <v>4</v>
      </c>
      <c r="O37" s="9">
        <v>3</v>
      </c>
      <c r="P37" s="3">
        <f t="shared" si="30"/>
        <v>7</v>
      </c>
      <c r="Q37" t="s">
        <v>29</v>
      </c>
      <c r="R37" s="11">
        <v>39753</v>
      </c>
      <c r="S37" s="15">
        <f>(SUM(M33:M37))/SUM(D33:D37)</f>
        <v>0.36964980544747084</v>
      </c>
      <c r="T37" s="16">
        <f>SUM(G33:H37)/SUM(E33:F37)</f>
        <v>0.2607003891050584</v>
      </c>
      <c r="U37" s="16">
        <f>SUM(K33:L37)/SUM(I33:J37)</f>
        <v>0.24124513618677043</v>
      </c>
      <c r="V37" s="16">
        <f>SUM(P33:P37)/SUM(D33:D37)</f>
        <v>0.13229571984435798</v>
      </c>
      <c r="W37">
        <f t="shared" si="7"/>
        <v>0</v>
      </c>
      <c r="X37">
        <f t="shared" si="8"/>
        <v>0</v>
      </c>
      <c r="Y37">
        <f t="shared" si="9"/>
        <v>0</v>
      </c>
      <c r="Z37">
        <f t="shared" si="10"/>
        <v>0</v>
      </c>
      <c r="AA37">
        <f t="shared" si="11"/>
        <v>0</v>
      </c>
      <c r="AB37">
        <f t="shared" si="12"/>
        <v>0</v>
      </c>
      <c r="AC37">
        <f t="shared" si="13"/>
        <v>0</v>
      </c>
      <c r="AD37">
        <f t="shared" si="14"/>
        <v>0</v>
      </c>
      <c r="AE37">
        <f t="shared" si="15"/>
        <v>0</v>
      </c>
      <c r="AF37">
        <f t="shared" si="16"/>
        <v>0</v>
      </c>
      <c r="AG37">
        <f t="shared" si="17"/>
        <v>0</v>
      </c>
      <c r="AH37">
        <f t="shared" si="18"/>
        <v>0</v>
      </c>
      <c r="AI37">
        <f t="shared" si="19"/>
        <v>0</v>
      </c>
      <c r="AJ37">
        <f t="shared" si="20"/>
        <v>0</v>
      </c>
      <c r="AK37">
        <f t="shared" si="21"/>
        <v>0</v>
      </c>
      <c r="AL37">
        <f t="shared" si="22"/>
        <v>0</v>
      </c>
      <c r="AM37">
        <f t="shared" si="23"/>
        <v>31</v>
      </c>
      <c r="AN37">
        <f t="shared" si="24"/>
        <v>27</v>
      </c>
      <c r="AO37">
        <f t="shared" si="25"/>
        <v>6</v>
      </c>
      <c r="AP37">
        <f t="shared" si="26"/>
        <v>3</v>
      </c>
    </row>
    <row r="38" spans="1:42" ht="15">
      <c r="A38" s="1">
        <v>1</v>
      </c>
      <c r="B38" s="9">
        <v>7</v>
      </c>
      <c r="C38" s="9">
        <v>18</v>
      </c>
      <c r="D38" s="3">
        <f aca="true" t="shared" si="33" ref="D38:D43">SUM(B38:C38)</f>
        <v>25</v>
      </c>
      <c r="E38" s="3">
        <f aca="true" t="shared" si="34" ref="E38:E43">B38</f>
        <v>7</v>
      </c>
      <c r="F38" s="3">
        <f aca="true" t="shared" si="35" ref="F38:F43">C38</f>
        <v>18</v>
      </c>
      <c r="G38" s="9">
        <v>1</v>
      </c>
      <c r="H38" s="9">
        <v>0</v>
      </c>
      <c r="I38" s="13">
        <f aca="true" t="shared" si="36" ref="I38:J43">B38</f>
        <v>7</v>
      </c>
      <c r="J38" s="13">
        <f t="shared" si="36"/>
        <v>18</v>
      </c>
      <c r="K38" s="9">
        <v>1</v>
      </c>
      <c r="L38" s="9">
        <v>1</v>
      </c>
      <c r="M38" s="3">
        <f t="shared" si="6"/>
        <v>3</v>
      </c>
      <c r="Q38" t="s">
        <v>30</v>
      </c>
      <c r="R38" s="11">
        <v>39753</v>
      </c>
      <c r="W38">
        <f t="shared" si="7"/>
        <v>7</v>
      </c>
      <c r="X38">
        <f t="shared" si="8"/>
        <v>18</v>
      </c>
      <c r="Y38">
        <f t="shared" si="9"/>
        <v>1</v>
      </c>
      <c r="Z38">
        <f t="shared" si="10"/>
        <v>0</v>
      </c>
      <c r="AA38">
        <f t="shared" si="11"/>
        <v>0</v>
      </c>
      <c r="AB38">
        <f t="shared" si="12"/>
        <v>0</v>
      </c>
      <c r="AC38">
        <f t="shared" si="13"/>
        <v>0</v>
      </c>
      <c r="AD38">
        <f t="shared" si="14"/>
        <v>0</v>
      </c>
      <c r="AE38">
        <f t="shared" si="15"/>
        <v>0</v>
      </c>
      <c r="AF38">
        <f t="shared" si="16"/>
        <v>0</v>
      </c>
      <c r="AG38">
        <f t="shared" si="17"/>
        <v>0</v>
      </c>
      <c r="AH38">
        <f t="shared" si="18"/>
        <v>0</v>
      </c>
      <c r="AI38">
        <f t="shared" si="19"/>
        <v>0</v>
      </c>
      <c r="AJ38">
        <f t="shared" si="20"/>
        <v>0</v>
      </c>
      <c r="AK38">
        <f t="shared" si="21"/>
        <v>0</v>
      </c>
      <c r="AL38">
        <f t="shared" si="22"/>
        <v>0</v>
      </c>
      <c r="AM38">
        <f t="shared" si="23"/>
        <v>0</v>
      </c>
      <c r="AN38">
        <f t="shared" si="24"/>
        <v>0</v>
      </c>
      <c r="AO38">
        <f t="shared" si="25"/>
        <v>0</v>
      </c>
      <c r="AP38">
        <f t="shared" si="26"/>
        <v>0</v>
      </c>
    </row>
    <row r="39" spans="1:42" ht="15">
      <c r="A39" s="1">
        <v>2</v>
      </c>
      <c r="B39" s="9">
        <v>14</v>
      </c>
      <c r="C39" s="9">
        <v>14</v>
      </c>
      <c r="D39" s="3">
        <f t="shared" si="33"/>
        <v>28</v>
      </c>
      <c r="E39" s="3">
        <f t="shared" si="34"/>
        <v>14</v>
      </c>
      <c r="F39" s="3">
        <f t="shared" si="35"/>
        <v>14</v>
      </c>
      <c r="G39" s="9">
        <v>1</v>
      </c>
      <c r="H39" s="9">
        <v>0</v>
      </c>
      <c r="I39" s="13">
        <f t="shared" si="36"/>
        <v>14</v>
      </c>
      <c r="J39" s="13">
        <f t="shared" si="36"/>
        <v>14</v>
      </c>
      <c r="K39" s="9">
        <v>1</v>
      </c>
      <c r="L39" s="9">
        <v>0</v>
      </c>
      <c r="M39" s="3">
        <f t="shared" si="6"/>
        <v>2</v>
      </c>
      <c r="Q39" t="s">
        <v>30</v>
      </c>
      <c r="R39" s="11">
        <v>39753</v>
      </c>
      <c r="W39">
        <f t="shared" si="7"/>
        <v>0</v>
      </c>
      <c r="X39">
        <f t="shared" si="8"/>
        <v>0</v>
      </c>
      <c r="Y39">
        <f t="shared" si="9"/>
        <v>0</v>
      </c>
      <c r="Z39">
        <f t="shared" si="10"/>
        <v>0</v>
      </c>
      <c r="AA39">
        <f t="shared" si="11"/>
        <v>14</v>
      </c>
      <c r="AB39">
        <f t="shared" si="12"/>
        <v>14</v>
      </c>
      <c r="AC39">
        <f t="shared" si="13"/>
        <v>1</v>
      </c>
      <c r="AD39">
        <f t="shared" si="14"/>
        <v>0</v>
      </c>
      <c r="AE39">
        <f t="shared" si="15"/>
        <v>0</v>
      </c>
      <c r="AF39">
        <f t="shared" si="16"/>
        <v>0</v>
      </c>
      <c r="AG39">
        <f t="shared" si="17"/>
        <v>0</v>
      </c>
      <c r="AH39">
        <f t="shared" si="18"/>
        <v>0</v>
      </c>
      <c r="AI39">
        <f t="shared" si="19"/>
        <v>0</v>
      </c>
      <c r="AJ39">
        <f t="shared" si="20"/>
        <v>0</v>
      </c>
      <c r="AK39">
        <f t="shared" si="21"/>
        <v>0</v>
      </c>
      <c r="AL39">
        <f t="shared" si="22"/>
        <v>0</v>
      </c>
      <c r="AM39">
        <f t="shared" si="23"/>
        <v>0</v>
      </c>
      <c r="AN39">
        <f t="shared" si="24"/>
        <v>0</v>
      </c>
      <c r="AO39">
        <f t="shared" si="25"/>
        <v>0</v>
      </c>
      <c r="AP39">
        <f t="shared" si="26"/>
        <v>0</v>
      </c>
    </row>
    <row r="40" spans="1:42" ht="15">
      <c r="A40" s="1">
        <v>3</v>
      </c>
      <c r="B40" s="9">
        <v>12</v>
      </c>
      <c r="C40" s="9">
        <v>5</v>
      </c>
      <c r="D40" s="3">
        <f t="shared" si="33"/>
        <v>17</v>
      </c>
      <c r="E40" s="3">
        <f t="shared" si="34"/>
        <v>12</v>
      </c>
      <c r="F40" s="3">
        <f t="shared" si="35"/>
        <v>5</v>
      </c>
      <c r="G40" s="9">
        <v>1</v>
      </c>
      <c r="H40" s="9">
        <v>1</v>
      </c>
      <c r="I40" s="13">
        <f t="shared" si="36"/>
        <v>12</v>
      </c>
      <c r="J40" s="13">
        <f t="shared" si="36"/>
        <v>5</v>
      </c>
      <c r="K40" s="9">
        <v>1</v>
      </c>
      <c r="L40" s="9">
        <v>1</v>
      </c>
      <c r="M40" s="3">
        <f t="shared" si="6"/>
        <v>4</v>
      </c>
      <c r="Q40" t="s">
        <v>30</v>
      </c>
      <c r="R40" s="11">
        <v>39753</v>
      </c>
      <c r="W40">
        <f t="shared" si="7"/>
        <v>0</v>
      </c>
      <c r="X40">
        <f t="shared" si="8"/>
        <v>0</v>
      </c>
      <c r="Y40">
        <f t="shared" si="9"/>
        <v>0</v>
      </c>
      <c r="Z40">
        <f t="shared" si="10"/>
        <v>0</v>
      </c>
      <c r="AA40">
        <f t="shared" si="11"/>
        <v>0</v>
      </c>
      <c r="AB40">
        <f t="shared" si="12"/>
        <v>0</v>
      </c>
      <c r="AC40">
        <f t="shared" si="13"/>
        <v>0</v>
      </c>
      <c r="AD40">
        <f t="shared" si="14"/>
        <v>0</v>
      </c>
      <c r="AE40">
        <f t="shared" si="15"/>
        <v>12</v>
      </c>
      <c r="AF40">
        <f t="shared" si="16"/>
        <v>5</v>
      </c>
      <c r="AG40">
        <f t="shared" si="17"/>
        <v>1</v>
      </c>
      <c r="AH40">
        <f t="shared" si="18"/>
        <v>1</v>
      </c>
      <c r="AI40">
        <f t="shared" si="19"/>
        <v>0</v>
      </c>
      <c r="AJ40">
        <f t="shared" si="20"/>
        <v>0</v>
      </c>
      <c r="AK40">
        <f t="shared" si="21"/>
        <v>0</v>
      </c>
      <c r="AL40">
        <f t="shared" si="22"/>
        <v>0</v>
      </c>
      <c r="AM40">
        <f t="shared" si="23"/>
        <v>0</v>
      </c>
      <c r="AN40">
        <f t="shared" si="24"/>
        <v>0</v>
      </c>
      <c r="AO40">
        <f t="shared" si="25"/>
        <v>0</v>
      </c>
      <c r="AP40">
        <f t="shared" si="26"/>
        <v>0</v>
      </c>
    </row>
    <row r="41" spans="1:42" ht="15">
      <c r="A41" s="1">
        <v>4</v>
      </c>
      <c r="B41" s="9">
        <v>8</v>
      </c>
      <c r="C41" s="9">
        <v>16</v>
      </c>
      <c r="D41" s="3">
        <f t="shared" si="33"/>
        <v>24</v>
      </c>
      <c r="E41" s="3">
        <f t="shared" si="34"/>
        <v>8</v>
      </c>
      <c r="F41" s="3">
        <f t="shared" si="35"/>
        <v>16</v>
      </c>
      <c r="G41" s="9">
        <v>7</v>
      </c>
      <c r="H41" s="9">
        <v>0</v>
      </c>
      <c r="I41" s="13">
        <f t="shared" si="36"/>
        <v>8</v>
      </c>
      <c r="J41" s="13">
        <f t="shared" si="36"/>
        <v>16</v>
      </c>
      <c r="K41" s="9">
        <v>6</v>
      </c>
      <c r="L41" s="9">
        <v>0</v>
      </c>
      <c r="M41" s="3">
        <f t="shared" si="6"/>
        <v>13</v>
      </c>
      <c r="Q41" t="s">
        <v>30</v>
      </c>
      <c r="R41" s="11">
        <v>39753</v>
      </c>
      <c r="W41">
        <f t="shared" si="7"/>
        <v>0</v>
      </c>
      <c r="X41">
        <f t="shared" si="8"/>
        <v>0</v>
      </c>
      <c r="Y41">
        <f t="shared" si="9"/>
        <v>0</v>
      </c>
      <c r="Z41">
        <f t="shared" si="10"/>
        <v>0</v>
      </c>
      <c r="AA41">
        <f t="shared" si="11"/>
        <v>0</v>
      </c>
      <c r="AB41">
        <f t="shared" si="12"/>
        <v>0</v>
      </c>
      <c r="AC41">
        <f t="shared" si="13"/>
        <v>0</v>
      </c>
      <c r="AD41">
        <f t="shared" si="14"/>
        <v>0</v>
      </c>
      <c r="AE41">
        <f t="shared" si="15"/>
        <v>0</v>
      </c>
      <c r="AF41">
        <f t="shared" si="16"/>
        <v>0</v>
      </c>
      <c r="AG41">
        <f t="shared" si="17"/>
        <v>0</v>
      </c>
      <c r="AH41">
        <f t="shared" si="18"/>
        <v>0</v>
      </c>
      <c r="AI41">
        <f t="shared" si="19"/>
        <v>8</v>
      </c>
      <c r="AJ41">
        <f t="shared" si="20"/>
        <v>16</v>
      </c>
      <c r="AK41">
        <f t="shared" si="21"/>
        <v>7</v>
      </c>
      <c r="AL41">
        <f t="shared" si="22"/>
        <v>0</v>
      </c>
      <c r="AM41">
        <f t="shared" si="23"/>
        <v>0</v>
      </c>
      <c r="AN41">
        <f t="shared" si="24"/>
        <v>0</v>
      </c>
      <c r="AO41">
        <f t="shared" si="25"/>
        <v>0</v>
      </c>
      <c r="AP41">
        <f t="shared" si="26"/>
        <v>0</v>
      </c>
    </row>
    <row r="42" spans="1:42" ht="15">
      <c r="A42" s="1">
        <v>5</v>
      </c>
      <c r="B42" s="9">
        <v>12</v>
      </c>
      <c r="C42" s="9">
        <v>12</v>
      </c>
      <c r="D42" s="3">
        <f t="shared" si="33"/>
        <v>24</v>
      </c>
      <c r="E42" s="3">
        <f t="shared" si="34"/>
        <v>12</v>
      </c>
      <c r="F42" s="3">
        <f t="shared" si="35"/>
        <v>12</v>
      </c>
      <c r="G42" s="9">
        <v>2</v>
      </c>
      <c r="H42" s="9">
        <v>1</v>
      </c>
      <c r="I42" s="13">
        <f t="shared" si="36"/>
        <v>12</v>
      </c>
      <c r="J42" s="13">
        <f t="shared" si="36"/>
        <v>12</v>
      </c>
      <c r="K42" s="9">
        <v>2</v>
      </c>
      <c r="L42" s="9">
        <v>1</v>
      </c>
      <c r="M42" s="3">
        <f t="shared" si="6"/>
        <v>6</v>
      </c>
      <c r="Q42" t="s">
        <v>30</v>
      </c>
      <c r="R42" s="11">
        <v>39753</v>
      </c>
      <c r="W42">
        <f t="shared" si="7"/>
        <v>0</v>
      </c>
      <c r="X42">
        <f t="shared" si="8"/>
        <v>0</v>
      </c>
      <c r="Y42">
        <f t="shared" si="9"/>
        <v>0</v>
      </c>
      <c r="Z42">
        <f t="shared" si="10"/>
        <v>0</v>
      </c>
      <c r="AA42">
        <f t="shared" si="11"/>
        <v>0</v>
      </c>
      <c r="AB42">
        <f t="shared" si="12"/>
        <v>0</v>
      </c>
      <c r="AC42">
        <f t="shared" si="13"/>
        <v>0</v>
      </c>
      <c r="AD42">
        <f t="shared" si="14"/>
        <v>0</v>
      </c>
      <c r="AE42">
        <f t="shared" si="15"/>
        <v>0</v>
      </c>
      <c r="AF42">
        <f t="shared" si="16"/>
        <v>0</v>
      </c>
      <c r="AG42">
        <f t="shared" si="17"/>
        <v>0</v>
      </c>
      <c r="AH42">
        <f t="shared" si="18"/>
        <v>0</v>
      </c>
      <c r="AI42">
        <f t="shared" si="19"/>
        <v>0</v>
      </c>
      <c r="AJ42">
        <f t="shared" si="20"/>
        <v>0</v>
      </c>
      <c r="AK42">
        <f t="shared" si="21"/>
        <v>0</v>
      </c>
      <c r="AL42">
        <f t="shared" si="22"/>
        <v>0</v>
      </c>
      <c r="AM42">
        <f t="shared" si="23"/>
        <v>12</v>
      </c>
      <c r="AN42">
        <f t="shared" si="24"/>
        <v>12</v>
      </c>
      <c r="AO42">
        <f t="shared" si="25"/>
        <v>2</v>
      </c>
      <c r="AP42">
        <f t="shared" si="26"/>
        <v>1</v>
      </c>
    </row>
    <row r="43" spans="1:42" ht="15">
      <c r="A43" s="1">
        <v>6</v>
      </c>
      <c r="B43" s="9">
        <v>6</v>
      </c>
      <c r="C43" s="9">
        <v>5</v>
      </c>
      <c r="D43" s="3">
        <f t="shared" si="33"/>
        <v>11</v>
      </c>
      <c r="E43" s="3">
        <f t="shared" si="34"/>
        <v>6</v>
      </c>
      <c r="F43" s="3">
        <f t="shared" si="35"/>
        <v>5</v>
      </c>
      <c r="G43" s="9">
        <v>1</v>
      </c>
      <c r="H43" s="9">
        <v>0</v>
      </c>
      <c r="I43" s="13">
        <f t="shared" si="36"/>
        <v>6</v>
      </c>
      <c r="J43" s="13">
        <f t="shared" si="36"/>
        <v>5</v>
      </c>
      <c r="K43" s="9">
        <v>2</v>
      </c>
      <c r="L43" s="9">
        <v>0</v>
      </c>
      <c r="M43" s="3">
        <f t="shared" si="6"/>
        <v>3</v>
      </c>
      <c r="Q43" t="s">
        <v>30</v>
      </c>
      <c r="R43" s="11">
        <v>39753</v>
      </c>
      <c r="S43" s="15"/>
      <c r="T43" s="16">
        <f>SUM(G38:H43)/SUM(E38:F43)</f>
        <v>0.11627906976744186</v>
      </c>
      <c r="U43" s="15"/>
      <c r="W43">
        <f t="shared" si="7"/>
        <v>0</v>
      </c>
      <c r="X43">
        <f t="shared" si="8"/>
        <v>0</v>
      </c>
      <c r="Y43">
        <f t="shared" si="9"/>
        <v>0</v>
      </c>
      <c r="Z43">
        <f t="shared" si="10"/>
        <v>0</v>
      </c>
      <c r="AA43">
        <f t="shared" si="11"/>
        <v>0</v>
      </c>
      <c r="AB43">
        <f t="shared" si="12"/>
        <v>0</v>
      </c>
      <c r="AC43">
        <f t="shared" si="13"/>
        <v>0</v>
      </c>
      <c r="AD43">
        <f t="shared" si="14"/>
        <v>0</v>
      </c>
      <c r="AE43">
        <f t="shared" si="15"/>
        <v>0</v>
      </c>
      <c r="AF43">
        <f t="shared" si="16"/>
        <v>0</v>
      </c>
      <c r="AG43">
        <f t="shared" si="17"/>
        <v>0</v>
      </c>
      <c r="AH43">
        <f t="shared" si="18"/>
        <v>0</v>
      </c>
      <c r="AI43">
        <f t="shared" si="19"/>
        <v>0</v>
      </c>
      <c r="AJ43">
        <f t="shared" si="20"/>
        <v>0</v>
      </c>
      <c r="AK43">
        <f t="shared" si="21"/>
        <v>0</v>
      </c>
      <c r="AL43">
        <f t="shared" si="22"/>
        <v>0</v>
      </c>
      <c r="AM43">
        <f t="shared" si="23"/>
        <v>0</v>
      </c>
      <c r="AN43">
        <f t="shared" si="24"/>
        <v>0</v>
      </c>
      <c r="AO43">
        <f t="shared" si="25"/>
        <v>0</v>
      </c>
      <c r="AP43">
        <f t="shared" si="26"/>
        <v>0</v>
      </c>
    </row>
    <row r="44" spans="1:42" ht="15">
      <c r="A44" s="1">
        <v>1</v>
      </c>
      <c r="B44" s="9">
        <v>20</v>
      </c>
      <c r="C44" s="9">
        <v>24</v>
      </c>
      <c r="D44" s="3">
        <f aca="true" t="shared" si="37" ref="D44:D49">SUM(B44:C44)</f>
        <v>44</v>
      </c>
      <c r="E44" s="3">
        <f aca="true" t="shared" si="38" ref="E44:F49">B44</f>
        <v>20</v>
      </c>
      <c r="F44" s="3">
        <f t="shared" si="38"/>
        <v>24</v>
      </c>
      <c r="G44" s="9"/>
      <c r="H44" s="9">
        <v>2</v>
      </c>
      <c r="I44" s="13">
        <f aca="true" t="shared" si="39" ref="I44:J49">B44</f>
        <v>20</v>
      </c>
      <c r="J44" s="13">
        <f t="shared" si="39"/>
        <v>24</v>
      </c>
      <c r="K44" s="9">
        <v>0</v>
      </c>
      <c r="L44" s="9">
        <v>2</v>
      </c>
      <c r="M44" s="3">
        <f t="shared" si="6"/>
        <v>2</v>
      </c>
      <c r="N44" s="9">
        <v>0</v>
      </c>
      <c r="O44" s="9">
        <v>2</v>
      </c>
      <c r="P44" s="3">
        <f aca="true" t="shared" si="40" ref="P44:P49">N44+O44</f>
        <v>2</v>
      </c>
      <c r="Q44" t="s">
        <v>31</v>
      </c>
      <c r="R44" s="11">
        <v>39783</v>
      </c>
      <c r="W44">
        <f t="shared" si="7"/>
        <v>20</v>
      </c>
      <c r="X44">
        <f t="shared" si="8"/>
        <v>24</v>
      </c>
      <c r="Y44">
        <f t="shared" si="9"/>
        <v>0</v>
      </c>
      <c r="Z44">
        <f t="shared" si="10"/>
        <v>2</v>
      </c>
      <c r="AA44">
        <f t="shared" si="11"/>
        <v>0</v>
      </c>
      <c r="AB44">
        <f t="shared" si="12"/>
        <v>0</v>
      </c>
      <c r="AC44">
        <f t="shared" si="13"/>
        <v>0</v>
      </c>
      <c r="AD44">
        <f t="shared" si="14"/>
        <v>0</v>
      </c>
      <c r="AE44">
        <f t="shared" si="15"/>
        <v>0</v>
      </c>
      <c r="AF44">
        <f t="shared" si="16"/>
        <v>0</v>
      </c>
      <c r="AG44">
        <f t="shared" si="17"/>
        <v>0</v>
      </c>
      <c r="AH44">
        <f t="shared" si="18"/>
        <v>0</v>
      </c>
      <c r="AI44">
        <f t="shared" si="19"/>
        <v>0</v>
      </c>
      <c r="AJ44">
        <f t="shared" si="20"/>
        <v>0</v>
      </c>
      <c r="AK44">
        <f t="shared" si="21"/>
        <v>0</v>
      </c>
      <c r="AL44">
        <f t="shared" si="22"/>
        <v>0</v>
      </c>
      <c r="AM44">
        <f t="shared" si="23"/>
        <v>0</v>
      </c>
      <c r="AN44">
        <f t="shared" si="24"/>
        <v>0</v>
      </c>
      <c r="AO44">
        <f t="shared" si="25"/>
        <v>0</v>
      </c>
      <c r="AP44">
        <f t="shared" si="26"/>
        <v>0</v>
      </c>
    </row>
    <row r="45" spans="1:42" ht="15">
      <c r="A45" s="1">
        <v>2</v>
      </c>
      <c r="B45" s="9">
        <v>17</v>
      </c>
      <c r="C45" s="9">
        <v>17</v>
      </c>
      <c r="D45" s="3">
        <f t="shared" si="37"/>
        <v>34</v>
      </c>
      <c r="E45" s="3">
        <f t="shared" si="38"/>
        <v>17</v>
      </c>
      <c r="F45" s="3">
        <f t="shared" si="38"/>
        <v>17</v>
      </c>
      <c r="G45" s="9">
        <v>1</v>
      </c>
      <c r="H45" s="9"/>
      <c r="I45" s="13">
        <f t="shared" si="39"/>
        <v>17</v>
      </c>
      <c r="J45" s="13">
        <f t="shared" si="39"/>
        <v>17</v>
      </c>
      <c r="K45" s="9">
        <v>1</v>
      </c>
      <c r="L45" s="9">
        <v>0</v>
      </c>
      <c r="M45" s="3">
        <f t="shared" si="6"/>
        <v>1</v>
      </c>
      <c r="N45" s="9">
        <v>1</v>
      </c>
      <c r="O45" s="9">
        <v>0</v>
      </c>
      <c r="P45" s="3">
        <f t="shared" si="40"/>
        <v>1</v>
      </c>
      <c r="Q45" t="s">
        <v>31</v>
      </c>
      <c r="R45" s="11">
        <v>39783</v>
      </c>
      <c r="W45">
        <f t="shared" si="7"/>
        <v>0</v>
      </c>
      <c r="X45">
        <f t="shared" si="8"/>
        <v>0</v>
      </c>
      <c r="Y45">
        <f t="shared" si="9"/>
        <v>0</v>
      </c>
      <c r="Z45">
        <f t="shared" si="10"/>
        <v>0</v>
      </c>
      <c r="AA45">
        <f t="shared" si="11"/>
        <v>17</v>
      </c>
      <c r="AB45">
        <f t="shared" si="12"/>
        <v>17</v>
      </c>
      <c r="AC45">
        <f t="shared" si="13"/>
        <v>1</v>
      </c>
      <c r="AD45">
        <f t="shared" si="14"/>
        <v>0</v>
      </c>
      <c r="AE45">
        <f t="shared" si="15"/>
        <v>0</v>
      </c>
      <c r="AF45">
        <f t="shared" si="16"/>
        <v>0</v>
      </c>
      <c r="AG45">
        <f t="shared" si="17"/>
        <v>0</v>
      </c>
      <c r="AH45">
        <f t="shared" si="18"/>
        <v>0</v>
      </c>
      <c r="AI45">
        <f t="shared" si="19"/>
        <v>0</v>
      </c>
      <c r="AJ45">
        <f t="shared" si="20"/>
        <v>0</v>
      </c>
      <c r="AK45">
        <f t="shared" si="21"/>
        <v>0</v>
      </c>
      <c r="AL45">
        <f t="shared" si="22"/>
        <v>0</v>
      </c>
      <c r="AM45">
        <f t="shared" si="23"/>
        <v>0</v>
      </c>
      <c r="AN45">
        <f t="shared" si="24"/>
        <v>0</v>
      </c>
      <c r="AO45">
        <f t="shared" si="25"/>
        <v>0</v>
      </c>
      <c r="AP45">
        <f t="shared" si="26"/>
        <v>0</v>
      </c>
    </row>
    <row r="46" spans="1:42" ht="15">
      <c r="A46" s="1">
        <v>3</v>
      </c>
      <c r="B46" s="9">
        <v>19</v>
      </c>
      <c r="C46" s="9">
        <v>16</v>
      </c>
      <c r="D46" s="3">
        <f t="shared" si="37"/>
        <v>35</v>
      </c>
      <c r="E46" s="3">
        <f t="shared" si="38"/>
        <v>19</v>
      </c>
      <c r="F46" s="3">
        <f t="shared" si="38"/>
        <v>16</v>
      </c>
      <c r="G46" s="9">
        <v>1</v>
      </c>
      <c r="H46" s="9">
        <v>1</v>
      </c>
      <c r="I46" s="13">
        <f t="shared" si="39"/>
        <v>19</v>
      </c>
      <c r="J46" s="13">
        <f t="shared" si="39"/>
        <v>16</v>
      </c>
      <c r="K46" s="9">
        <v>1</v>
      </c>
      <c r="L46" s="9">
        <v>2</v>
      </c>
      <c r="M46" s="3">
        <f t="shared" si="6"/>
        <v>3</v>
      </c>
      <c r="N46" s="9">
        <v>1</v>
      </c>
      <c r="O46" s="9">
        <v>1</v>
      </c>
      <c r="P46" s="3">
        <f t="shared" si="40"/>
        <v>2</v>
      </c>
      <c r="Q46" t="s">
        <v>31</v>
      </c>
      <c r="R46" s="11">
        <v>39783</v>
      </c>
      <c r="W46">
        <f t="shared" si="7"/>
        <v>0</v>
      </c>
      <c r="X46">
        <f t="shared" si="8"/>
        <v>0</v>
      </c>
      <c r="Y46">
        <f t="shared" si="9"/>
        <v>0</v>
      </c>
      <c r="Z46">
        <f t="shared" si="10"/>
        <v>0</v>
      </c>
      <c r="AA46">
        <f t="shared" si="11"/>
        <v>0</v>
      </c>
      <c r="AB46">
        <f t="shared" si="12"/>
        <v>0</v>
      </c>
      <c r="AC46">
        <f t="shared" si="13"/>
        <v>0</v>
      </c>
      <c r="AD46">
        <f t="shared" si="14"/>
        <v>0</v>
      </c>
      <c r="AE46">
        <f t="shared" si="15"/>
        <v>19</v>
      </c>
      <c r="AF46">
        <f t="shared" si="16"/>
        <v>16</v>
      </c>
      <c r="AG46">
        <f t="shared" si="17"/>
        <v>1</v>
      </c>
      <c r="AH46">
        <f t="shared" si="18"/>
        <v>1</v>
      </c>
      <c r="AI46">
        <f t="shared" si="19"/>
        <v>0</v>
      </c>
      <c r="AJ46">
        <f t="shared" si="20"/>
        <v>0</v>
      </c>
      <c r="AK46">
        <f t="shared" si="21"/>
        <v>0</v>
      </c>
      <c r="AL46">
        <f t="shared" si="22"/>
        <v>0</v>
      </c>
      <c r="AM46">
        <f t="shared" si="23"/>
        <v>0</v>
      </c>
      <c r="AN46">
        <f t="shared" si="24"/>
        <v>0</v>
      </c>
      <c r="AO46">
        <f t="shared" si="25"/>
        <v>0</v>
      </c>
      <c r="AP46">
        <f t="shared" si="26"/>
        <v>0</v>
      </c>
    </row>
    <row r="47" spans="1:42" ht="15">
      <c r="A47" s="1">
        <v>4</v>
      </c>
      <c r="B47" s="9">
        <v>21</v>
      </c>
      <c r="C47" s="9">
        <v>18</v>
      </c>
      <c r="D47" s="3">
        <f t="shared" si="37"/>
        <v>39</v>
      </c>
      <c r="E47" s="3">
        <f t="shared" si="38"/>
        <v>21</v>
      </c>
      <c r="F47" s="3">
        <f t="shared" si="38"/>
        <v>18</v>
      </c>
      <c r="G47" s="9">
        <v>8</v>
      </c>
      <c r="H47" s="9">
        <v>4</v>
      </c>
      <c r="I47" s="13">
        <f t="shared" si="39"/>
        <v>21</v>
      </c>
      <c r="J47" s="13">
        <f t="shared" si="39"/>
        <v>18</v>
      </c>
      <c r="K47" s="9">
        <v>7</v>
      </c>
      <c r="L47" s="9">
        <v>4</v>
      </c>
      <c r="M47" s="3">
        <f t="shared" si="6"/>
        <v>12</v>
      </c>
      <c r="N47" s="9">
        <v>7</v>
      </c>
      <c r="O47" s="9">
        <v>4</v>
      </c>
      <c r="P47" s="3">
        <f t="shared" si="40"/>
        <v>11</v>
      </c>
      <c r="Q47" t="s">
        <v>31</v>
      </c>
      <c r="R47" s="11">
        <v>39783</v>
      </c>
      <c r="W47">
        <f t="shared" si="7"/>
        <v>0</v>
      </c>
      <c r="X47">
        <f t="shared" si="8"/>
        <v>0</v>
      </c>
      <c r="Y47">
        <f t="shared" si="9"/>
        <v>0</v>
      </c>
      <c r="Z47">
        <f t="shared" si="10"/>
        <v>0</v>
      </c>
      <c r="AA47">
        <f t="shared" si="11"/>
        <v>0</v>
      </c>
      <c r="AB47">
        <f t="shared" si="12"/>
        <v>0</v>
      </c>
      <c r="AC47">
        <f t="shared" si="13"/>
        <v>0</v>
      </c>
      <c r="AD47">
        <f t="shared" si="14"/>
        <v>0</v>
      </c>
      <c r="AE47">
        <f t="shared" si="15"/>
        <v>0</v>
      </c>
      <c r="AF47">
        <f t="shared" si="16"/>
        <v>0</v>
      </c>
      <c r="AG47">
        <f t="shared" si="17"/>
        <v>0</v>
      </c>
      <c r="AH47">
        <f t="shared" si="18"/>
        <v>0</v>
      </c>
      <c r="AI47">
        <f t="shared" si="19"/>
        <v>21</v>
      </c>
      <c r="AJ47">
        <f t="shared" si="20"/>
        <v>18</v>
      </c>
      <c r="AK47">
        <f t="shared" si="21"/>
        <v>8</v>
      </c>
      <c r="AL47">
        <f t="shared" si="22"/>
        <v>4</v>
      </c>
      <c r="AM47">
        <f t="shared" si="23"/>
        <v>0</v>
      </c>
      <c r="AN47">
        <f t="shared" si="24"/>
        <v>0</v>
      </c>
      <c r="AO47">
        <f t="shared" si="25"/>
        <v>0</v>
      </c>
      <c r="AP47">
        <f t="shared" si="26"/>
        <v>0</v>
      </c>
    </row>
    <row r="48" spans="1:42" ht="15">
      <c r="A48" s="1">
        <v>5</v>
      </c>
      <c r="B48" s="9">
        <v>19</v>
      </c>
      <c r="C48" s="9">
        <v>10</v>
      </c>
      <c r="D48" s="3">
        <f t="shared" si="37"/>
        <v>29</v>
      </c>
      <c r="E48" s="3">
        <f t="shared" si="38"/>
        <v>19</v>
      </c>
      <c r="F48" s="3">
        <f t="shared" si="38"/>
        <v>10</v>
      </c>
      <c r="G48" s="9">
        <v>2</v>
      </c>
      <c r="H48" s="9">
        <v>2</v>
      </c>
      <c r="I48" s="13">
        <f t="shared" si="39"/>
        <v>19</v>
      </c>
      <c r="J48" s="13">
        <f t="shared" si="39"/>
        <v>10</v>
      </c>
      <c r="K48" s="9">
        <v>1</v>
      </c>
      <c r="L48" s="9">
        <v>2</v>
      </c>
      <c r="M48" s="3">
        <f t="shared" si="6"/>
        <v>4</v>
      </c>
      <c r="N48" s="9">
        <v>1</v>
      </c>
      <c r="O48" s="9">
        <v>2</v>
      </c>
      <c r="P48" s="3">
        <f t="shared" si="40"/>
        <v>3</v>
      </c>
      <c r="Q48" t="s">
        <v>31</v>
      </c>
      <c r="R48" s="11">
        <v>39783</v>
      </c>
      <c r="W48">
        <f t="shared" si="7"/>
        <v>0</v>
      </c>
      <c r="X48">
        <f t="shared" si="8"/>
        <v>0</v>
      </c>
      <c r="Y48">
        <f t="shared" si="9"/>
        <v>0</v>
      </c>
      <c r="Z48">
        <f t="shared" si="10"/>
        <v>0</v>
      </c>
      <c r="AA48">
        <f t="shared" si="11"/>
        <v>0</v>
      </c>
      <c r="AB48">
        <f t="shared" si="12"/>
        <v>0</v>
      </c>
      <c r="AC48">
        <f t="shared" si="13"/>
        <v>0</v>
      </c>
      <c r="AD48">
        <f t="shared" si="14"/>
        <v>0</v>
      </c>
      <c r="AE48">
        <f t="shared" si="15"/>
        <v>0</v>
      </c>
      <c r="AF48">
        <f t="shared" si="16"/>
        <v>0</v>
      </c>
      <c r="AG48">
        <f t="shared" si="17"/>
        <v>0</v>
      </c>
      <c r="AH48">
        <f t="shared" si="18"/>
        <v>0</v>
      </c>
      <c r="AI48">
        <f t="shared" si="19"/>
        <v>0</v>
      </c>
      <c r="AJ48">
        <f t="shared" si="20"/>
        <v>0</v>
      </c>
      <c r="AK48">
        <f t="shared" si="21"/>
        <v>0</v>
      </c>
      <c r="AL48">
        <f t="shared" si="22"/>
        <v>0</v>
      </c>
      <c r="AM48">
        <f t="shared" si="23"/>
        <v>19</v>
      </c>
      <c r="AN48">
        <f t="shared" si="24"/>
        <v>10</v>
      </c>
      <c r="AO48">
        <f t="shared" si="25"/>
        <v>2</v>
      </c>
      <c r="AP48">
        <f t="shared" si="26"/>
        <v>2</v>
      </c>
    </row>
    <row r="49" spans="1:42" ht="15">
      <c r="A49" s="1">
        <v>6</v>
      </c>
      <c r="B49" s="9">
        <v>15</v>
      </c>
      <c r="C49" s="9">
        <v>13</v>
      </c>
      <c r="D49" s="3">
        <f t="shared" si="37"/>
        <v>28</v>
      </c>
      <c r="E49" s="3">
        <f aca="true" t="shared" si="41" ref="E49:E56">B49</f>
        <v>15</v>
      </c>
      <c r="F49" s="3">
        <f t="shared" si="38"/>
        <v>13</v>
      </c>
      <c r="G49" s="9">
        <v>2</v>
      </c>
      <c r="H49" s="9">
        <v>1</v>
      </c>
      <c r="I49" s="13">
        <f t="shared" si="39"/>
        <v>15</v>
      </c>
      <c r="J49" s="13">
        <f t="shared" si="39"/>
        <v>13</v>
      </c>
      <c r="K49" s="9">
        <v>2</v>
      </c>
      <c r="L49" s="9">
        <v>1</v>
      </c>
      <c r="M49" s="3">
        <f t="shared" si="6"/>
        <v>3</v>
      </c>
      <c r="N49" s="9">
        <v>2</v>
      </c>
      <c r="O49" s="9">
        <v>1</v>
      </c>
      <c r="P49" s="3">
        <f t="shared" si="40"/>
        <v>3</v>
      </c>
      <c r="Q49" t="s">
        <v>31</v>
      </c>
      <c r="R49" s="11">
        <v>39783</v>
      </c>
      <c r="S49" s="15">
        <f>(SUM(M44:M49))/SUM(D44:D49)</f>
        <v>0.11961722488038277</v>
      </c>
      <c r="T49" s="16">
        <f>SUM(G44:H49)/SUM(E44:F49)</f>
        <v>0.11483253588516747</v>
      </c>
      <c r="U49" s="16">
        <f>SUM(K44:L49)/SUM(I44:J49)</f>
        <v>0.11004784688995216</v>
      </c>
      <c r="V49" s="16">
        <f>SUM(P44:P49)/SUM(D44:D49)</f>
        <v>0.10526315789473684</v>
      </c>
      <c r="W49">
        <f t="shared" si="7"/>
        <v>0</v>
      </c>
      <c r="X49">
        <f t="shared" si="8"/>
        <v>0</v>
      </c>
      <c r="Y49">
        <f t="shared" si="9"/>
        <v>0</v>
      </c>
      <c r="Z49">
        <f t="shared" si="10"/>
        <v>0</v>
      </c>
      <c r="AA49">
        <f t="shared" si="11"/>
        <v>0</v>
      </c>
      <c r="AB49">
        <f t="shared" si="12"/>
        <v>0</v>
      </c>
      <c r="AC49">
        <f t="shared" si="13"/>
        <v>0</v>
      </c>
      <c r="AD49">
        <f t="shared" si="14"/>
        <v>0</v>
      </c>
      <c r="AE49">
        <f t="shared" si="15"/>
        <v>0</v>
      </c>
      <c r="AF49">
        <f t="shared" si="16"/>
        <v>0</v>
      </c>
      <c r="AG49">
        <f t="shared" si="17"/>
        <v>0</v>
      </c>
      <c r="AH49">
        <f t="shared" si="18"/>
        <v>0</v>
      </c>
      <c r="AI49">
        <f t="shared" si="19"/>
        <v>0</v>
      </c>
      <c r="AJ49">
        <f t="shared" si="20"/>
        <v>0</v>
      </c>
      <c r="AK49">
        <f t="shared" si="21"/>
        <v>0</v>
      </c>
      <c r="AL49">
        <f t="shared" si="22"/>
        <v>0</v>
      </c>
      <c r="AM49">
        <f t="shared" si="23"/>
        <v>0</v>
      </c>
      <c r="AN49">
        <f t="shared" si="24"/>
        <v>0</v>
      </c>
      <c r="AO49">
        <f t="shared" si="25"/>
        <v>0</v>
      </c>
      <c r="AP49">
        <f t="shared" si="26"/>
        <v>0</v>
      </c>
    </row>
    <row r="50" spans="1:42" ht="15">
      <c r="A50" s="1">
        <v>2</v>
      </c>
      <c r="B50" s="9">
        <v>13</v>
      </c>
      <c r="C50" s="9">
        <v>4</v>
      </c>
      <c r="D50" s="3">
        <f aca="true" t="shared" si="42" ref="D50:D56">SUM(B50:C50)</f>
        <v>17</v>
      </c>
      <c r="E50" s="3">
        <f t="shared" si="41"/>
        <v>13</v>
      </c>
      <c r="F50" s="3">
        <f aca="true" t="shared" si="43" ref="F50:F56">C50</f>
        <v>4</v>
      </c>
      <c r="G50" s="9">
        <v>3</v>
      </c>
      <c r="H50" s="9">
        <v>0</v>
      </c>
      <c r="Q50" t="s">
        <v>32</v>
      </c>
      <c r="R50" s="11">
        <v>39845</v>
      </c>
      <c r="W50">
        <f t="shared" si="7"/>
        <v>0</v>
      </c>
      <c r="X50">
        <f t="shared" si="8"/>
        <v>0</v>
      </c>
      <c r="Y50">
        <f t="shared" si="9"/>
        <v>0</v>
      </c>
      <c r="Z50">
        <f t="shared" si="10"/>
        <v>0</v>
      </c>
      <c r="AA50">
        <f t="shared" si="11"/>
        <v>13</v>
      </c>
      <c r="AB50">
        <f t="shared" si="12"/>
        <v>4</v>
      </c>
      <c r="AC50">
        <f t="shared" si="13"/>
        <v>3</v>
      </c>
      <c r="AD50">
        <f t="shared" si="14"/>
        <v>0</v>
      </c>
      <c r="AE50">
        <f t="shared" si="15"/>
        <v>0</v>
      </c>
      <c r="AF50">
        <f t="shared" si="16"/>
        <v>0</v>
      </c>
      <c r="AG50">
        <f t="shared" si="17"/>
        <v>0</v>
      </c>
      <c r="AH50">
        <f t="shared" si="18"/>
        <v>0</v>
      </c>
      <c r="AI50">
        <f t="shared" si="19"/>
        <v>0</v>
      </c>
      <c r="AJ50">
        <f t="shared" si="20"/>
        <v>0</v>
      </c>
      <c r="AK50">
        <f t="shared" si="21"/>
        <v>0</v>
      </c>
      <c r="AL50">
        <f t="shared" si="22"/>
        <v>0</v>
      </c>
      <c r="AM50">
        <f t="shared" si="23"/>
        <v>0</v>
      </c>
      <c r="AN50">
        <f t="shared" si="24"/>
        <v>0</v>
      </c>
      <c r="AO50">
        <f t="shared" si="25"/>
        <v>0</v>
      </c>
      <c r="AP50">
        <f t="shared" si="26"/>
        <v>0</v>
      </c>
    </row>
    <row r="51" spans="1:42" ht="15">
      <c r="A51" s="1">
        <v>3</v>
      </c>
      <c r="B51" s="9">
        <v>11</v>
      </c>
      <c r="C51" s="9">
        <v>9</v>
      </c>
      <c r="D51" s="3">
        <f t="shared" si="42"/>
        <v>20</v>
      </c>
      <c r="E51" s="3">
        <f t="shared" si="41"/>
        <v>11</v>
      </c>
      <c r="F51" s="3">
        <f t="shared" si="43"/>
        <v>9</v>
      </c>
      <c r="G51" s="9">
        <v>3</v>
      </c>
      <c r="H51" s="9">
        <v>2</v>
      </c>
      <c r="Q51" t="s">
        <v>32</v>
      </c>
      <c r="R51" s="11">
        <v>39845</v>
      </c>
      <c r="W51">
        <f t="shared" si="7"/>
        <v>0</v>
      </c>
      <c r="X51">
        <f t="shared" si="8"/>
        <v>0</v>
      </c>
      <c r="Y51">
        <f t="shared" si="9"/>
        <v>0</v>
      </c>
      <c r="Z51">
        <f t="shared" si="10"/>
        <v>0</v>
      </c>
      <c r="AA51">
        <f t="shared" si="11"/>
        <v>0</v>
      </c>
      <c r="AB51">
        <f t="shared" si="12"/>
        <v>0</v>
      </c>
      <c r="AC51">
        <f t="shared" si="13"/>
        <v>0</v>
      </c>
      <c r="AD51">
        <f t="shared" si="14"/>
        <v>0</v>
      </c>
      <c r="AE51">
        <f t="shared" si="15"/>
        <v>11</v>
      </c>
      <c r="AF51">
        <f t="shared" si="16"/>
        <v>9</v>
      </c>
      <c r="AG51">
        <f t="shared" si="17"/>
        <v>3</v>
      </c>
      <c r="AH51">
        <f t="shared" si="18"/>
        <v>2</v>
      </c>
      <c r="AI51">
        <f t="shared" si="19"/>
        <v>0</v>
      </c>
      <c r="AJ51">
        <f t="shared" si="20"/>
        <v>0</v>
      </c>
      <c r="AK51">
        <f t="shared" si="21"/>
        <v>0</v>
      </c>
      <c r="AL51">
        <f t="shared" si="22"/>
        <v>0</v>
      </c>
      <c r="AM51">
        <f t="shared" si="23"/>
        <v>0</v>
      </c>
      <c r="AN51">
        <f t="shared" si="24"/>
        <v>0</v>
      </c>
      <c r="AO51">
        <f t="shared" si="25"/>
        <v>0</v>
      </c>
      <c r="AP51">
        <f t="shared" si="26"/>
        <v>0</v>
      </c>
    </row>
    <row r="52" spans="1:42" ht="15">
      <c r="A52" s="1">
        <v>4</v>
      </c>
      <c r="B52" s="9">
        <v>11</v>
      </c>
      <c r="C52" s="9">
        <v>8</v>
      </c>
      <c r="D52" s="3">
        <f t="shared" si="42"/>
        <v>19</v>
      </c>
      <c r="E52" s="3">
        <f t="shared" si="41"/>
        <v>11</v>
      </c>
      <c r="F52" s="3">
        <f t="shared" si="43"/>
        <v>8</v>
      </c>
      <c r="G52" s="9">
        <v>4</v>
      </c>
      <c r="H52" s="9">
        <v>2</v>
      </c>
      <c r="Q52" t="s">
        <v>32</v>
      </c>
      <c r="R52" s="11">
        <v>39845</v>
      </c>
      <c r="W52">
        <f t="shared" si="7"/>
        <v>0</v>
      </c>
      <c r="X52">
        <f t="shared" si="8"/>
        <v>0</v>
      </c>
      <c r="Y52">
        <f t="shared" si="9"/>
        <v>0</v>
      </c>
      <c r="Z52">
        <f t="shared" si="10"/>
        <v>0</v>
      </c>
      <c r="AA52">
        <f t="shared" si="11"/>
        <v>0</v>
      </c>
      <c r="AB52">
        <f t="shared" si="12"/>
        <v>0</v>
      </c>
      <c r="AC52">
        <f t="shared" si="13"/>
        <v>0</v>
      </c>
      <c r="AD52">
        <f t="shared" si="14"/>
        <v>0</v>
      </c>
      <c r="AE52">
        <f t="shared" si="15"/>
        <v>0</v>
      </c>
      <c r="AF52">
        <f t="shared" si="16"/>
        <v>0</v>
      </c>
      <c r="AG52">
        <f t="shared" si="17"/>
        <v>0</v>
      </c>
      <c r="AH52">
        <f t="shared" si="18"/>
        <v>0</v>
      </c>
      <c r="AI52">
        <f t="shared" si="19"/>
        <v>11</v>
      </c>
      <c r="AJ52">
        <f t="shared" si="20"/>
        <v>8</v>
      </c>
      <c r="AK52">
        <f t="shared" si="21"/>
        <v>4</v>
      </c>
      <c r="AL52">
        <f t="shared" si="22"/>
        <v>2</v>
      </c>
      <c r="AM52">
        <f t="shared" si="23"/>
        <v>0</v>
      </c>
      <c r="AN52">
        <f t="shared" si="24"/>
        <v>0</v>
      </c>
      <c r="AO52">
        <f t="shared" si="25"/>
        <v>0</v>
      </c>
      <c r="AP52">
        <f t="shared" si="26"/>
        <v>0</v>
      </c>
    </row>
    <row r="53" spans="1:42" ht="15">
      <c r="A53" s="1">
        <v>5</v>
      </c>
      <c r="B53" s="9">
        <v>14</v>
      </c>
      <c r="C53" s="9">
        <v>9</v>
      </c>
      <c r="D53" s="3">
        <f t="shared" si="42"/>
        <v>23</v>
      </c>
      <c r="E53" s="3">
        <f t="shared" si="41"/>
        <v>14</v>
      </c>
      <c r="F53" s="3">
        <f t="shared" si="43"/>
        <v>9</v>
      </c>
      <c r="G53" s="9">
        <v>5</v>
      </c>
      <c r="H53" s="9">
        <v>3</v>
      </c>
      <c r="Q53" t="s">
        <v>32</v>
      </c>
      <c r="R53" s="11">
        <v>39845</v>
      </c>
      <c r="T53" s="16">
        <f>SUM(G50:H53)/SUM(E50:F53)</f>
        <v>0.27848101265822783</v>
      </c>
      <c r="W53">
        <f t="shared" si="7"/>
        <v>0</v>
      </c>
      <c r="X53">
        <f t="shared" si="8"/>
        <v>0</v>
      </c>
      <c r="Y53">
        <f t="shared" si="9"/>
        <v>0</v>
      </c>
      <c r="Z53">
        <f t="shared" si="10"/>
        <v>0</v>
      </c>
      <c r="AA53">
        <f t="shared" si="11"/>
        <v>0</v>
      </c>
      <c r="AB53">
        <f t="shared" si="12"/>
        <v>0</v>
      </c>
      <c r="AC53">
        <f t="shared" si="13"/>
        <v>0</v>
      </c>
      <c r="AD53">
        <f t="shared" si="14"/>
        <v>0</v>
      </c>
      <c r="AE53">
        <f t="shared" si="15"/>
        <v>0</v>
      </c>
      <c r="AF53">
        <f t="shared" si="16"/>
        <v>0</v>
      </c>
      <c r="AG53">
        <f t="shared" si="17"/>
        <v>0</v>
      </c>
      <c r="AH53">
        <f t="shared" si="18"/>
        <v>0</v>
      </c>
      <c r="AI53">
        <f t="shared" si="19"/>
        <v>0</v>
      </c>
      <c r="AJ53">
        <f t="shared" si="20"/>
        <v>0</v>
      </c>
      <c r="AK53">
        <f t="shared" si="21"/>
        <v>0</v>
      </c>
      <c r="AL53">
        <f t="shared" si="22"/>
        <v>0</v>
      </c>
      <c r="AM53">
        <f t="shared" si="23"/>
        <v>14</v>
      </c>
      <c r="AN53">
        <f t="shared" si="24"/>
        <v>9</v>
      </c>
      <c r="AO53">
        <f t="shared" si="25"/>
        <v>5</v>
      </c>
      <c r="AP53">
        <f t="shared" si="26"/>
        <v>3</v>
      </c>
    </row>
    <row r="54" spans="1:42" ht="15">
      <c r="A54" s="1">
        <v>3</v>
      </c>
      <c r="B54" s="9">
        <v>9</v>
      </c>
      <c r="C54" s="9">
        <v>10</v>
      </c>
      <c r="D54" s="3">
        <f t="shared" si="42"/>
        <v>19</v>
      </c>
      <c r="E54" s="3">
        <f t="shared" si="41"/>
        <v>9</v>
      </c>
      <c r="F54" s="3">
        <f t="shared" si="43"/>
        <v>10</v>
      </c>
      <c r="G54" s="9">
        <v>3</v>
      </c>
      <c r="H54" s="9">
        <v>0</v>
      </c>
      <c r="Q54" t="s">
        <v>33</v>
      </c>
      <c r="R54" s="11">
        <v>39753</v>
      </c>
      <c r="W54">
        <f t="shared" si="7"/>
        <v>0</v>
      </c>
      <c r="X54">
        <f t="shared" si="8"/>
        <v>0</v>
      </c>
      <c r="Y54">
        <f t="shared" si="9"/>
        <v>0</v>
      </c>
      <c r="Z54">
        <f t="shared" si="10"/>
        <v>0</v>
      </c>
      <c r="AA54">
        <f t="shared" si="11"/>
        <v>0</v>
      </c>
      <c r="AB54">
        <f t="shared" si="12"/>
        <v>0</v>
      </c>
      <c r="AC54">
        <f t="shared" si="13"/>
        <v>0</v>
      </c>
      <c r="AD54">
        <f t="shared" si="14"/>
        <v>0</v>
      </c>
      <c r="AE54">
        <f t="shared" si="15"/>
        <v>9</v>
      </c>
      <c r="AF54">
        <f t="shared" si="16"/>
        <v>10</v>
      </c>
      <c r="AG54">
        <f t="shared" si="17"/>
        <v>3</v>
      </c>
      <c r="AH54">
        <f t="shared" si="18"/>
        <v>0</v>
      </c>
      <c r="AI54">
        <f t="shared" si="19"/>
        <v>0</v>
      </c>
      <c r="AJ54">
        <f t="shared" si="20"/>
        <v>0</v>
      </c>
      <c r="AK54">
        <f t="shared" si="21"/>
        <v>0</v>
      </c>
      <c r="AL54">
        <f t="shared" si="22"/>
        <v>0</v>
      </c>
      <c r="AM54">
        <f t="shared" si="23"/>
        <v>0</v>
      </c>
      <c r="AN54">
        <f t="shared" si="24"/>
        <v>0</v>
      </c>
      <c r="AO54">
        <f t="shared" si="25"/>
        <v>0</v>
      </c>
      <c r="AP54">
        <f t="shared" si="26"/>
        <v>0</v>
      </c>
    </row>
    <row r="55" spans="1:42" ht="15">
      <c r="A55" s="1">
        <v>4</v>
      </c>
      <c r="B55" s="9">
        <v>9</v>
      </c>
      <c r="C55" s="9">
        <v>6</v>
      </c>
      <c r="D55" s="3">
        <f t="shared" si="42"/>
        <v>15</v>
      </c>
      <c r="E55" s="3">
        <f t="shared" si="41"/>
        <v>9</v>
      </c>
      <c r="F55" s="3">
        <f t="shared" si="43"/>
        <v>6</v>
      </c>
      <c r="G55" s="9">
        <v>3</v>
      </c>
      <c r="H55" s="9">
        <v>0</v>
      </c>
      <c r="Q55" t="s">
        <v>33</v>
      </c>
      <c r="R55" s="11">
        <v>39753</v>
      </c>
      <c r="T55" s="16"/>
      <c r="W55">
        <f t="shared" si="7"/>
        <v>0</v>
      </c>
      <c r="X55">
        <f t="shared" si="8"/>
        <v>0</v>
      </c>
      <c r="Y55">
        <f t="shared" si="9"/>
        <v>0</v>
      </c>
      <c r="Z55">
        <f t="shared" si="10"/>
        <v>0</v>
      </c>
      <c r="AA55">
        <f t="shared" si="11"/>
        <v>0</v>
      </c>
      <c r="AB55">
        <f t="shared" si="12"/>
        <v>0</v>
      </c>
      <c r="AC55">
        <f t="shared" si="13"/>
        <v>0</v>
      </c>
      <c r="AD55">
        <f t="shared" si="14"/>
        <v>0</v>
      </c>
      <c r="AE55">
        <f t="shared" si="15"/>
        <v>0</v>
      </c>
      <c r="AF55">
        <f t="shared" si="16"/>
        <v>0</v>
      </c>
      <c r="AG55">
        <f t="shared" si="17"/>
        <v>0</v>
      </c>
      <c r="AH55">
        <f t="shared" si="18"/>
        <v>0</v>
      </c>
      <c r="AI55">
        <f t="shared" si="19"/>
        <v>9</v>
      </c>
      <c r="AJ55">
        <f t="shared" si="20"/>
        <v>6</v>
      </c>
      <c r="AK55">
        <f t="shared" si="21"/>
        <v>3</v>
      </c>
      <c r="AL55">
        <f t="shared" si="22"/>
        <v>0</v>
      </c>
      <c r="AM55">
        <f t="shared" si="23"/>
        <v>0</v>
      </c>
      <c r="AN55">
        <f t="shared" si="24"/>
        <v>0</v>
      </c>
      <c r="AO55">
        <f t="shared" si="25"/>
        <v>0</v>
      </c>
      <c r="AP55">
        <f t="shared" si="26"/>
        <v>0</v>
      </c>
    </row>
    <row r="56" spans="1:42" ht="15">
      <c r="A56" s="1">
        <v>5</v>
      </c>
      <c r="B56" s="9">
        <v>6</v>
      </c>
      <c r="C56" s="9">
        <v>12</v>
      </c>
      <c r="D56" s="3">
        <f t="shared" si="42"/>
        <v>18</v>
      </c>
      <c r="E56" s="3">
        <f t="shared" si="41"/>
        <v>6</v>
      </c>
      <c r="F56" s="3">
        <f t="shared" si="43"/>
        <v>12</v>
      </c>
      <c r="G56" s="9">
        <v>1</v>
      </c>
      <c r="H56" s="9">
        <v>0</v>
      </c>
      <c r="Q56" t="s">
        <v>33</v>
      </c>
      <c r="R56" s="11">
        <v>39753</v>
      </c>
      <c r="T56" s="16">
        <f>SUM(G54:H56)/SUM(E54:F56)</f>
        <v>0.1346153846153846</v>
      </c>
      <c r="W56">
        <f t="shared" si="7"/>
        <v>0</v>
      </c>
      <c r="X56">
        <f t="shared" si="8"/>
        <v>0</v>
      </c>
      <c r="Y56">
        <f t="shared" si="9"/>
        <v>0</v>
      </c>
      <c r="Z56">
        <f t="shared" si="10"/>
        <v>0</v>
      </c>
      <c r="AA56">
        <f t="shared" si="11"/>
        <v>0</v>
      </c>
      <c r="AB56">
        <f t="shared" si="12"/>
        <v>0</v>
      </c>
      <c r="AC56">
        <f t="shared" si="13"/>
        <v>0</v>
      </c>
      <c r="AD56">
        <f t="shared" si="14"/>
        <v>0</v>
      </c>
      <c r="AE56">
        <f t="shared" si="15"/>
        <v>0</v>
      </c>
      <c r="AF56">
        <f t="shared" si="16"/>
        <v>0</v>
      </c>
      <c r="AG56">
        <f t="shared" si="17"/>
        <v>0</v>
      </c>
      <c r="AH56">
        <f t="shared" si="18"/>
        <v>0</v>
      </c>
      <c r="AI56">
        <f t="shared" si="19"/>
        <v>0</v>
      </c>
      <c r="AJ56">
        <f t="shared" si="20"/>
        <v>0</v>
      </c>
      <c r="AK56">
        <f t="shared" si="21"/>
        <v>0</v>
      </c>
      <c r="AL56">
        <f t="shared" si="22"/>
        <v>0</v>
      </c>
      <c r="AM56">
        <f t="shared" si="23"/>
        <v>6</v>
      </c>
      <c r="AN56">
        <f t="shared" si="24"/>
        <v>12</v>
      </c>
      <c r="AO56">
        <f t="shared" si="25"/>
        <v>1</v>
      </c>
      <c r="AP56">
        <f t="shared" si="26"/>
        <v>0</v>
      </c>
    </row>
    <row r="57" spans="1:42" ht="15">
      <c r="A57" s="1">
        <v>1</v>
      </c>
      <c r="B57" s="9">
        <v>17</v>
      </c>
      <c r="C57" s="9">
        <v>20</v>
      </c>
      <c r="D57" s="3">
        <f aca="true" t="shared" si="44" ref="D57:D62">SUM(B57:C57)</f>
        <v>37</v>
      </c>
      <c r="E57" s="3">
        <f aca="true" t="shared" si="45" ref="E57:F62">B57</f>
        <v>17</v>
      </c>
      <c r="F57" s="3">
        <f t="shared" si="45"/>
        <v>20</v>
      </c>
      <c r="G57" s="9">
        <v>2</v>
      </c>
      <c r="H57" s="9">
        <v>1</v>
      </c>
      <c r="Q57" t="s">
        <v>0</v>
      </c>
      <c r="R57" s="11">
        <v>39845</v>
      </c>
      <c r="W57">
        <f t="shared" si="7"/>
        <v>17</v>
      </c>
      <c r="X57">
        <f t="shared" si="8"/>
        <v>20</v>
      </c>
      <c r="Y57">
        <f t="shared" si="9"/>
        <v>2</v>
      </c>
      <c r="Z57">
        <f t="shared" si="10"/>
        <v>1</v>
      </c>
      <c r="AA57">
        <f t="shared" si="11"/>
        <v>0</v>
      </c>
      <c r="AB57">
        <f t="shared" si="12"/>
        <v>0</v>
      </c>
      <c r="AC57">
        <f t="shared" si="13"/>
        <v>0</v>
      </c>
      <c r="AD57">
        <f t="shared" si="14"/>
        <v>0</v>
      </c>
      <c r="AE57">
        <f t="shared" si="15"/>
        <v>0</v>
      </c>
      <c r="AF57">
        <f t="shared" si="16"/>
        <v>0</v>
      </c>
      <c r="AG57">
        <f t="shared" si="17"/>
        <v>0</v>
      </c>
      <c r="AH57">
        <f t="shared" si="18"/>
        <v>0</v>
      </c>
      <c r="AI57">
        <f t="shared" si="19"/>
        <v>0</v>
      </c>
      <c r="AJ57">
        <f t="shared" si="20"/>
        <v>0</v>
      </c>
      <c r="AK57">
        <f t="shared" si="21"/>
        <v>0</v>
      </c>
      <c r="AL57">
        <f t="shared" si="22"/>
        <v>0</v>
      </c>
      <c r="AM57">
        <f t="shared" si="23"/>
        <v>0</v>
      </c>
      <c r="AN57">
        <f t="shared" si="24"/>
        <v>0</v>
      </c>
      <c r="AO57">
        <f t="shared" si="25"/>
        <v>0</v>
      </c>
      <c r="AP57">
        <f t="shared" si="26"/>
        <v>0</v>
      </c>
    </row>
    <row r="58" spans="1:42" ht="15">
      <c r="A58" s="1">
        <v>2</v>
      </c>
      <c r="B58" s="9">
        <v>17</v>
      </c>
      <c r="C58" s="9">
        <v>15</v>
      </c>
      <c r="D58" s="3">
        <f t="shared" si="44"/>
        <v>32</v>
      </c>
      <c r="E58" s="3">
        <f t="shared" si="45"/>
        <v>17</v>
      </c>
      <c r="F58" s="3">
        <f t="shared" si="45"/>
        <v>15</v>
      </c>
      <c r="G58" s="9">
        <v>2</v>
      </c>
      <c r="H58" s="9">
        <v>2</v>
      </c>
      <c r="Q58" t="s">
        <v>0</v>
      </c>
      <c r="R58" s="11">
        <v>39845</v>
      </c>
      <c r="W58">
        <f t="shared" si="7"/>
        <v>0</v>
      </c>
      <c r="X58">
        <f t="shared" si="8"/>
        <v>0</v>
      </c>
      <c r="Y58">
        <f t="shared" si="9"/>
        <v>0</v>
      </c>
      <c r="Z58">
        <f t="shared" si="10"/>
        <v>0</v>
      </c>
      <c r="AA58">
        <f t="shared" si="11"/>
        <v>17</v>
      </c>
      <c r="AB58">
        <f t="shared" si="12"/>
        <v>15</v>
      </c>
      <c r="AC58">
        <f t="shared" si="13"/>
        <v>2</v>
      </c>
      <c r="AD58">
        <f t="shared" si="14"/>
        <v>2</v>
      </c>
      <c r="AE58">
        <f t="shared" si="15"/>
        <v>0</v>
      </c>
      <c r="AF58">
        <f t="shared" si="16"/>
        <v>0</v>
      </c>
      <c r="AG58">
        <f t="shared" si="17"/>
        <v>0</v>
      </c>
      <c r="AH58">
        <f t="shared" si="18"/>
        <v>0</v>
      </c>
      <c r="AI58">
        <f t="shared" si="19"/>
        <v>0</v>
      </c>
      <c r="AJ58">
        <f t="shared" si="20"/>
        <v>0</v>
      </c>
      <c r="AK58">
        <f t="shared" si="21"/>
        <v>0</v>
      </c>
      <c r="AL58">
        <f t="shared" si="22"/>
        <v>0</v>
      </c>
      <c r="AM58">
        <f t="shared" si="23"/>
        <v>0</v>
      </c>
      <c r="AN58">
        <f t="shared" si="24"/>
        <v>0</v>
      </c>
      <c r="AO58">
        <f t="shared" si="25"/>
        <v>0</v>
      </c>
      <c r="AP58">
        <f t="shared" si="26"/>
        <v>0</v>
      </c>
    </row>
    <row r="59" spans="1:42" ht="15">
      <c r="A59" s="1">
        <v>3</v>
      </c>
      <c r="B59" s="9">
        <v>14</v>
      </c>
      <c r="C59" s="9">
        <v>22</v>
      </c>
      <c r="D59" s="3">
        <f t="shared" si="44"/>
        <v>36</v>
      </c>
      <c r="E59" s="3">
        <f t="shared" si="45"/>
        <v>14</v>
      </c>
      <c r="F59" s="3">
        <f t="shared" si="45"/>
        <v>22</v>
      </c>
      <c r="G59" s="9">
        <v>6</v>
      </c>
      <c r="H59" s="9">
        <v>2</v>
      </c>
      <c r="Q59" t="s">
        <v>0</v>
      </c>
      <c r="R59" s="11">
        <v>39845</v>
      </c>
      <c r="W59">
        <f t="shared" si="7"/>
        <v>0</v>
      </c>
      <c r="X59">
        <f t="shared" si="8"/>
        <v>0</v>
      </c>
      <c r="Y59">
        <f t="shared" si="9"/>
        <v>0</v>
      </c>
      <c r="Z59">
        <f t="shared" si="10"/>
        <v>0</v>
      </c>
      <c r="AA59">
        <f t="shared" si="11"/>
        <v>0</v>
      </c>
      <c r="AB59">
        <f t="shared" si="12"/>
        <v>0</v>
      </c>
      <c r="AC59">
        <f t="shared" si="13"/>
        <v>0</v>
      </c>
      <c r="AD59">
        <f t="shared" si="14"/>
        <v>0</v>
      </c>
      <c r="AE59">
        <f t="shared" si="15"/>
        <v>14</v>
      </c>
      <c r="AF59">
        <f t="shared" si="16"/>
        <v>22</v>
      </c>
      <c r="AG59">
        <f t="shared" si="17"/>
        <v>6</v>
      </c>
      <c r="AH59">
        <f t="shared" si="18"/>
        <v>2</v>
      </c>
      <c r="AI59">
        <f t="shared" si="19"/>
        <v>0</v>
      </c>
      <c r="AJ59">
        <f t="shared" si="20"/>
        <v>0</v>
      </c>
      <c r="AK59">
        <f t="shared" si="21"/>
        <v>0</v>
      </c>
      <c r="AL59">
        <f t="shared" si="22"/>
        <v>0</v>
      </c>
      <c r="AM59">
        <f t="shared" si="23"/>
        <v>0</v>
      </c>
      <c r="AN59">
        <f t="shared" si="24"/>
        <v>0</v>
      </c>
      <c r="AO59">
        <f t="shared" si="25"/>
        <v>0</v>
      </c>
      <c r="AP59">
        <f t="shared" si="26"/>
        <v>0</v>
      </c>
    </row>
    <row r="60" spans="1:42" ht="15">
      <c r="A60" s="1">
        <v>4</v>
      </c>
      <c r="B60" s="9">
        <v>16</v>
      </c>
      <c r="C60" s="9">
        <v>12</v>
      </c>
      <c r="D60" s="3">
        <f t="shared" si="44"/>
        <v>28</v>
      </c>
      <c r="E60" s="3">
        <f t="shared" si="45"/>
        <v>16</v>
      </c>
      <c r="F60" s="3">
        <f t="shared" si="45"/>
        <v>12</v>
      </c>
      <c r="G60" s="9">
        <v>7</v>
      </c>
      <c r="H60" s="9">
        <v>1</v>
      </c>
      <c r="Q60" t="s">
        <v>0</v>
      </c>
      <c r="R60" s="11">
        <v>39845</v>
      </c>
      <c r="W60">
        <f t="shared" si="7"/>
        <v>0</v>
      </c>
      <c r="X60">
        <f t="shared" si="8"/>
        <v>0</v>
      </c>
      <c r="Y60">
        <f t="shared" si="9"/>
        <v>0</v>
      </c>
      <c r="Z60">
        <f t="shared" si="10"/>
        <v>0</v>
      </c>
      <c r="AA60">
        <f t="shared" si="11"/>
        <v>0</v>
      </c>
      <c r="AB60">
        <f t="shared" si="12"/>
        <v>0</v>
      </c>
      <c r="AC60">
        <f t="shared" si="13"/>
        <v>0</v>
      </c>
      <c r="AD60">
        <f t="shared" si="14"/>
        <v>0</v>
      </c>
      <c r="AE60">
        <f t="shared" si="15"/>
        <v>0</v>
      </c>
      <c r="AF60">
        <f t="shared" si="16"/>
        <v>0</v>
      </c>
      <c r="AG60">
        <f t="shared" si="17"/>
        <v>0</v>
      </c>
      <c r="AH60">
        <f t="shared" si="18"/>
        <v>0</v>
      </c>
      <c r="AI60">
        <f t="shared" si="19"/>
        <v>16</v>
      </c>
      <c r="AJ60">
        <f t="shared" si="20"/>
        <v>12</v>
      </c>
      <c r="AK60">
        <f t="shared" si="21"/>
        <v>7</v>
      </c>
      <c r="AL60">
        <f t="shared" si="22"/>
        <v>1</v>
      </c>
      <c r="AM60">
        <f t="shared" si="23"/>
        <v>0</v>
      </c>
      <c r="AN60">
        <f t="shared" si="24"/>
        <v>0</v>
      </c>
      <c r="AO60">
        <f t="shared" si="25"/>
        <v>0</v>
      </c>
      <c r="AP60">
        <f t="shared" si="26"/>
        <v>0</v>
      </c>
    </row>
    <row r="61" spans="1:42" ht="15">
      <c r="A61" s="1">
        <v>5</v>
      </c>
      <c r="B61" s="9">
        <v>24</v>
      </c>
      <c r="C61" s="9">
        <v>16</v>
      </c>
      <c r="D61" s="3">
        <f t="shared" si="44"/>
        <v>40</v>
      </c>
      <c r="E61" s="3">
        <f t="shared" si="45"/>
        <v>24</v>
      </c>
      <c r="F61" s="3">
        <f t="shared" si="45"/>
        <v>16</v>
      </c>
      <c r="G61" s="9">
        <v>11</v>
      </c>
      <c r="H61" s="9">
        <v>0</v>
      </c>
      <c r="Q61" t="s">
        <v>0</v>
      </c>
      <c r="R61" s="11">
        <v>39845</v>
      </c>
      <c r="T61" s="16">
        <f>SUM(G57:H61)/SUM(E57:F61)</f>
        <v>0.19653179190751446</v>
      </c>
      <c r="W61">
        <f t="shared" si="7"/>
        <v>0</v>
      </c>
      <c r="X61">
        <f t="shared" si="8"/>
        <v>0</v>
      </c>
      <c r="Y61">
        <f t="shared" si="9"/>
        <v>0</v>
      </c>
      <c r="Z61">
        <f t="shared" si="10"/>
        <v>0</v>
      </c>
      <c r="AA61">
        <f t="shared" si="11"/>
        <v>0</v>
      </c>
      <c r="AB61">
        <f t="shared" si="12"/>
        <v>0</v>
      </c>
      <c r="AC61">
        <f t="shared" si="13"/>
        <v>0</v>
      </c>
      <c r="AD61">
        <f t="shared" si="14"/>
        <v>0</v>
      </c>
      <c r="AE61">
        <f t="shared" si="15"/>
        <v>0</v>
      </c>
      <c r="AF61">
        <f t="shared" si="16"/>
        <v>0</v>
      </c>
      <c r="AG61">
        <f t="shared" si="17"/>
        <v>0</v>
      </c>
      <c r="AH61">
        <f t="shared" si="18"/>
        <v>0</v>
      </c>
      <c r="AI61">
        <f t="shared" si="19"/>
        <v>0</v>
      </c>
      <c r="AJ61">
        <f t="shared" si="20"/>
        <v>0</v>
      </c>
      <c r="AK61">
        <f t="shared" si="21"/>
        <v>0</v>
      </c>
      <c r="AL61">
        <f t="shared" si="22"/>
        <v>0</v>
      </c>
      <c r="AM61">
        <f t="shared" si="23"/>
        <v>24</v>
      </c>
      <c r="AN61">
        <f t="shared" si="24"/>
        <v>16</v>
      </c>
      <c r="AO61">
        <f t="shared" si="25"/>
        <v>11</v>
      </c>
      <c r="AP61">
        <f t="shared" si="26"/>
        <v>0</v>
      </c>
    </row>
    <row r="62" spans="1:42" ht="15">
      <c r="A62" s="1">
        <v>3</v>
      </c>
      <c r="B62" s="9">
        <v>40</v>
      </c>
      <c r="C62" s="9">
        <v>45</v>
      </c>
      <c r="D62" s="3">
        <f t="shared" si="44"/>
        <v>85</v>
      </c>
      <c r="E62" s="3">
        <f>B62</f>
        <v>40</v>
      </c>
      <c r="F62" s="3">
        <f t="shared" si="45"/>
        <v>45</v>
      </c>
      <c r="G62" s="9">
        <v>8</v>
      </c>
      <c r="H62" s="9">
        <v>2</v>
      </c>
      <c r="I62" s="13">
        <f>B62</f>
        <v>40</v>
      </c>
      <c r="J62" s="13">
        <f>C62</f>
        <v>45</v>
      </c>
      <c r="K62" s="9">
        <v>1</v>
      </c>
      <c r="L62" s="9">
        <v>1</v>
      </c>
      <c r="M62" s="3">
        <f>G62+H62+K62+L62-P62</f>
        <v>10</v>
      </c>
      <c r="N62" s="9">
        <v>1</v>
      </c>
      <c r="O62" s="9">
        <v>1</v>
      </c>
      <c r="P62" s="3">
        <f>N62+O62</f>
        <v>2</v>
      </c>
      <c r="Q62" t="s">
        <v>34</v>
      </c>
      <c r="R62" s="11">
        <v>39753</v>
      </c>
      <c r="S62" s="15">
        <f>(SUM(M62:M62))/SUM(D62:D62)</f>
        <v>0.11764705882352941</v>
      </c>
      <c r="T62" s="16">
        <f>SUM(G62:H62)/SUM(E62:F62)</f>
        <v>0.11764705882352941</v>
      </c>
      <c r="U62" s="16">
        <f>SUM(K62:L62)/SUM(I62:J62)</f>
        <v>0.023529411764705882</v>
      </c>
      <c r="V62" s="16">
        <f>SUM(P62:P62)/SUM(D62:D62)</f>
        <v>0.023529411764705882</v>
      </c>
      <c r="W62">
        <f t="shared" si="7"/>
        <v>0</v>
      </c>
      <c r="X62">
        <f t="shared" si="8"/>
        <v>0</v>
      </c>
      <c r="Y62">
        <f t="shared" si="9"/>
        <v>0</v>
      </c>
      <c r="Z62">
        <f t="shared" si="10"/>
        <v>0</v>
      </c>
      <c r="AA62">
        <f t="shared" si="11"/>
        <v>0</v>
      </c>
      <c r="AB62">
        <f t="shared" si="12"/>
        <v>0</v>
      </c>
      <c r="AC62">
        <f t="shared" si="13"/>
        <v>0</v>
      </c>
      <c r="AD62">
        <f t="shared" si="14"/>
        <v>0</v>
      </c>
      <c r="AE62">
        <f t="shared" si="15"/>
        <v>40</v>
      </c>
      <c r="AF62">
        <f t="shared" si="16"/>
        <v>45</v>
      </c>
      <c r="AG62">
        <f t="shared" si="17"/>
        <v>8</v>
      </c>
      <c r="AH62">
        <f t="shared" si="18"/>
        <v>2</v>
      </c>
      <c r="AI62">
        <f t="shared" si="19"/>
        <v>0</v>
      </c>
      <c r="AJ62">
        <f t="shared" si="20"/>
        <v>0</v>
      </c>
      <c r="AK62">
        <f t="shared" si="21"/>
        <v>0</v>
      </c>
      <c r="AL62">
        <f t="shared" si="22"/>
        <v>0</v>
      </c>
      <c r="AM62">
        <f t="shared" si="23"/>
        <v>0</v>
      </c>
      <c r="AN62">
        <f t="shared" si="24"/>
        <v>0</v>
      </c>
      <c r="AO62">
        <f t="shared" si="25"/>
        <v>0</v>
      </c>
      <c r="AP62">
        <f t="shared" si="26"/>
        <v>0</v>
      </c>
    </row>
    <row r="63" spans="1:42" ht="15">
      <c r="A63" s="1">
        <v>1</v>
      </c>
      <c r="B63" s="9">
        <v>17</v>
      </c>
      <c r="C63" s="9">
        <v>21</v>
      </c>
      <c r="D63" s="3">
        <f aca="true" t="shared" si="46" ref="D63:D68">SUM(B63:C63)</f>
        <v>38</v>
      </c>
      <c r="E63" s="3">
        <f aca="true" t="shared" si="47" ref="E63:E68">B63</f>
        <v>17</v>
      </c>
      <c r="F63" s="3">
        <f aca="true" t="shared" si="48" ref="F63:F68">C63</f>
        <v>21</v>
      </c>
      <c r="G63" s="9">
        <v>0</v>
      </c>
      <c r="H63" s="9">
        <v>0</v>
      </c>
      <c r="I63" s="13">
        <f aca="true" t="shared" si="49" ref="I63:I68">B63</f>
        <v>17</v>
      </c>
      <c r="J63" s="13">
        <f aca="true" t="shared" si="50" ref="J63:J68">C63</f>
        <v>21</v>
      </c>
      <c r="K63" s="9">
        <v>0</v>
      </c>
      <c r="L63" s="9">
        <v>0</v>
      </c>
      <c r="M63" s="3">
        <f aca="true" t="shared" si="51" ref="M63:M68">G63+H63+K63+L63-P63</f>
        <v>0</v>
      </c>
      <c r="N63" s="9">
        <v>0</v>
      </c>
      <c r="O63" s="9">
        <v>0</v>
      </c>
      <c r="P63" s="3">
        <f aca="true" t="shared" si="52" ref="P63:P68">N63+O63</f>
        <v>0</v>
      </c>
      <c r="Q63" t="s">
        <v>35</v>
      </c>
      <c r="R63" s="11">
        <v>39753</v>
      </c>
      <c r="W63">
        <f t="shared" si="7"/>
        <v>17</v>
      </c>
      <c r="X63">
        <f t="shared" si="8"/>
        <v>21</v>
      </c>
      <c r="Y63">
        <f t="shared" si="9"/>
        <v>0</v>
      </c>
      <c r="Z63">
        <f t="shared" si="10"/>
        <v>0</v>
      </c>
      <c r="AA63">
        <f t="shared" si="11"/>
        <v>0</v>
      </c>
      <c r="AB63">
        <f t="shared" si="12"/>
        <v>0</v>
      </c>
      <c r="AC63">
        <f t="shared" si="13"/>
        <v>0</v>
      </c>
      <c r="AD63">
        <f t="shared" si="14"/>
        <v>0</v>
      </c>
      <c r="AE63">
        <f t="shared" si="15"/>
        <v>0</v>
      </c>
      <c r="AF63">
        <f t="shared" si="16"/>
        <v>0</v>
      </c>
      <c r="AG63">
        <f t="shared" si="17"/>
        <v>0</v>
      </c>
      <c r="AH63">
        <f t="shared" si="18"/>
        <v>0</v>
      </c>
      <c r="AI63">
        <f t="shared" si="19"/>
        <v>0</v>
      </c>
      <c r="AJ63">
        <f t="shared" si="20"/>
        <v>0</v>
      </c>
      <c r="AK63">
        <f t="shared" si="21"/>
        <v>0</v>
      </c>
      <c r="AL63">
        <f t="shared" si="22"/>
        <v>0</v>
      </c>
      <c r="AM63">
        <f t="shared" si="23"/>
        <v>0</v>
      </c>
      <c r="AN63">
        <f t="shared" si="24"/>
        <v>0</v>
      </c>
      <c r="AO63">
        <f t="shared" si="25"/>
        <v>0</v>
      </c>
      <c r="AP63">
        <f t="shared" si="26"/>
        <v>0</v>
      </c>
    </row>
    <row r="64" spans="1:42" ht="15">
      <c r="A64" s="1">
        <v>2</v>
      </c>
      <c r="B64" s="9">
        <v>20</v>
      </c>
      <c r="C64" s="9">
        <v>17</v>
      </c>
      <c r="D64" s="3">
        <f t="shared" si="46"/>
        <v>37</v>
      </c>
      <c r="E64" s="3">
        <f t="shared" si="47"/>
        <v>20</v>
      </c>
      <c r="F64" s="3">
        <f t="shared" si="48"/>
        <v>17</v>
      </c>
      <c r="G64" s="9">
        <v>0</v>
      </c>
      <c r="H64" s="9">
        <v>1</v>
      </c>
      <c r="I64" s="13">
        <f t="shared" si="49"/>
        <v>20</v>
      </c>
      <c r="J64" s="13">
        <f t="shared" si="50"/>
        <v>17</v>
      </c>
      <c r="K64" s="9">
        <v>0</v>
      </c>
      <c r="L64" s="9">
        <v>0</v>
      </c>
      <c r="M64" s="3">
        <f t="shared" si="51"/>
        <v>1</v>
      </c>
      <c r="N64" s="9">
        <v>0</v>
      </c>
      <c r="O64" s="9">
        <v>0</v>
      </c>
      <c r="P64" s="3">
        <f t="shared" si="52"/>
        <v>0</v>
      </c>
      <c r="Q64" t="s">
        <v>35</v>
      </c>
      <c r="R64" s="11">
        <v>39753</v>
      </c>
      <c r="W64">
        <f t="shared" si="7"/>
        <v>0</v>
      </c>
      <c r="X64">
        <f t="shared" si="8"/>
        <v>0</v>
      </c>
      <c r="Y64">
        <f t="shared" si="9"/>
        <v>0</v>
      </c>
      <c r="Z64">
        <f t="shared" si="10"/>
        <v>0</v>
      </c>
      <c r="AA64">
        <f t="shared" si="11"/>
        <v>20</v>
      </c>
      <c r="AB64">
        <f t="shared" si="12"/>
        <v>17</v>
      </c>
      <c r="AC64">
        <f t="shared" si="13"/>
        <v>0</v>
      </c>
      <c r="AD64">
        <f t="shared" si="14"/>
        <v>1</v>
      </c>
      <c r="AE64">
        <f t="shared" si="15"/>
        <v>0</v>
      </c>
      <c r="AF64">
        <f t="shared" si="16"/>
        <v>0</v>
      </c>
      <c r="AG64">
        <f t="shared" si="17"/>
        <v>0</v>
      </c>
      <c r="AH64">
        <f t="shared" si="18"/>
        <v>0</v>
      </c>
      <c r="AI64">
        <f t="shared" si="19"/>
        <v>0</v>
      </c>
      <c r="AJ64">
        <f t="shared" si="20"/>
        <v>0</v>
      </c>
      <c r="AK64">
        <f t="shared" si="21"/>
        <v>0</v>
      </c>
      <c r="AL64">
        <f t="shared" si="22"/>
        <v>0</v>
      </c>
      <c r="AM64">
        <f t="shared" si="23"/>
        <v>0</v>
      </c>
      <c r="AN64">
        <f t="shared" si="24"/>
        <v>0</v>
      </c>
      <c r="AO64">
        <f t="shared" si="25"/>
        <v>0</v>
      </c>
      <c r="AP64">
        <f t="shared" si="26"/>
        <v>0</v>
      </c>
    </row>
    <row r="65" spans="1:42" ht="15">
      <c r="A65" s="1">
        <v>3</v>
      </c>
      <c r="B65" s="9">
        <v>17</v>
      </c>
      <c r="C65" s="9">
        <v>13</v>
      </c>
      <c r="D65" s="3">
        <f t="shared" si="46"/>
        <v>30</v>
      </c>
      <c r="E65" s="3">
        <f t="shared" si="47"/>
        <v>17</v>
      </c>
      <c r="F65" s="3">
        <f t="shared" si="48"/>
        <v>13</v>
      </c>
      <c r="G65" s="9">
        <v>1</v>
      </c>
      <c r="H65" s="9">
        <v>1</v>
      </c>
      <c r="I65" s="13">
        <f t="shared" si="49"/>
        <v>17</v>
      </c>
      <c r="J65" s="13">
        <f t="shared" si="50"/>
        <v>13</v>
      </c>
      <c r="K65" s="9">
        <v>1</v>
      </c>
      <c r="L65" s="9">
        <v>1</v>
      </c>
      <c r="M65" s="3">
        <f t="shared" si="51"/>
        <v>2</v>
      </c>
      <c r="N65" s="9">
        <v>1</v>
      </c>
      <c r="O65" s="9">
        <v>1</v>
      </c>
      <c r="P65" s="3">
        <f t="shared" si="52"/>
        <v>2</v>
      </c>
      <c r="Q65" t="s">
        <v>35</v>
      </c>
      <c r="R65" s="11">
        <v>39753</v>
      </c>
      <c r="W65">
        <f t="shared" si="7"/>
        <v>0</v>
      </c>
      <c r="X65">
        <f t="shared" si="8"/>
        <v>0</v>
      </c>
      <c r="Y65">
        <f t="shared" si="9"/>
        <v>0</v>
      </c>
      <c r="Z65">
        <f t="shared" si="10"/>
        <v>0</v>
      </c>
      <c r="AA65">
        <f t="shared" si="11"/>
        <v>0</v>
      </c>
      <c r="AB65">
        <f t="shared" si="12"/>
        <v>0</v>
      </c>
      <c r="AC65">
        <f t="shared" si="13"/>
        <v>0</v>
      </c>
      <c r="AD65">
        <f t="shared" si="14"/>
        <v>0</v>
      </c>
      <c r="AE65">
        <f t="shared" si="15"/>
        <v>17</v>
      </c>
      <c r="AF65">
        <f t="shared" si="16"/>
        <v>13</v>
      </c>
      <c r="AG65">
        <f t="shared" si="17"/>
        <v>1</v>
      </c>
      <c r="AH65">
        <f t="shared" si="18"/>
        <v>1</v>
      </c>
      <c r="AI65">
        <f t="shared" si="19"/>
        <v>0</v>
      </c>
      <c r="AJ65">
        <f t="shared" si="20"/>
        <v>0</v>
      </c>
      <c r="AK65">
        <f t="shared" si="21"/>
        <v>0</v>
      </c>
      <c r="AL65">
        <f t="shared" si="22"/>
        <v>0</v>
      </c>
      <c r="AM65">
        <f t="shared" si="23"/>
        <v>0</v>
      </c>
      <c r="AN65">
        <f t="shared" si="24"/>
        <v>0</v>
      </c>
      <c r="AO65">
        <f t="shared" si="25"/>
        <v>0</v>
      </c>
      <c r="AP65">
        <f t="shared" si="26"/>
        <v>0</v>
      </c>
    </row>
    <row r="66" spans="1:42" ht="15">
      <c r="A66" s="1">
        <v>4</v>
      </c>
      <c r="B66" s="9">
        <v>18</v>
      </c>
      <c r="C66" s="9">
        <v>18</v>
      </c>
      <c r="D66" s="3">
        <f t="shared" si="46"/>
        <v>36</v>
      </c>
      <c r="E66" s="3">
        <f t="shared" si="47"/>
        <v>18</v>
      </c>
      <c r="F66" s="3">
        <f t="shared" si="48"/>
        <v>18</v>
      </c>
      <c r="G66" s="9">
        <v>4</v>
      </c>
      <c r="H66" s="9">
        <v>0</v>
      </c>
      <c r="I66" s="13">
        <f t="shared" si="49"/>
        <v>18</v>
      </c>
      <c r="J66" s="13">
        <f t="shared" si="50"/>
        <v>18</v>
      </c>
      <c r="K66" s="9">
        <v>3</v>
      </c>
      <c r="L66" s="9">
        <v>0</v>
      </c>
      <c r="M66" s="3">
        <f t="shared" si="51"/>
        <v>4</v>
      </c>
      <c r="N66" s="9">
        <v>3</v>
      </c>
      <c r="O66" s="9">
        <v>0</v>
      </c>
      <c r="P66" s="3">
        <f t="shared" si="52"/>
        <v>3</v>
      </c>
      <c r="Q66" t="s">
        <v>35</v>
      </c>
      <c r="R66" s="11">
        <v>39753</v>
      </c>
      <c r="W66">
        <f t="shared" si="7"/>
        <v>0</v>
      </c>
      <c r="X66">
        <f t="shared" si="8"/>
        <v>0</v>
      </c>
      <c r="Y66">
        <f t="shared" si="9"/>
        <v>0</v>
      </c>
      <c r="Z66">
        <f t="shared" si="10"/>
        <v>0</v>
      </c>
      <c r="AA66">
        <f t="shared" si="11"/>
        <v>0</v>
      </c>
      <c r="AB66">
        <f t="shared" si="12"/>
        <v>0</v>
      </c>
      <c r="AC66">
        <f t="shared" si="13"/>
        <v>0</v>
      </c>
      <c r="AD66">
        <f t="shared" si="14"/>
        <v>0</v>
      </c>
      <c r="AE66">
        <f t="shared" si="15"/>
        <v>0</v>
      </c>
      <c r="AF66">
        <f t="shared" si="16"/>
        <v>0</v>
      </c>
      <c r="AG66">
        <f t="shared" si="17"/>
        <v>0</v>
      </c>
      <c r="AH66">
        <f t="shared" si="18"/>
        <v>0</v>
      </c>
      <c r="AI66">
        <f t="shared" si="19"/>
        <v>18</v>
      </c>
      <c r="AJ66">
        <f t="shared" si="20"/>
        <v>18</v>
      </c>
      <c r="AK66">
        <f t="shared" si="21"/>
        <v>4</v>
      </c>
      <c r="AL66">
        <f t="shared" si="22"/>
        <v>0</v>
      </c>
      <c r="AM66">
        <f t="shared" si="23"/>
        <v>0</v>
      </c>
      <c r="AN66">
        <f t="shared" si="24"/>
        <v>0</v>
      </c>
      <c r="AO66">
        <f t="shared" si="25"/>
        <v>0</v>
      </c>
      <c r="AP66">
        <f t="shared" si="26"/>
        <v>0</v>
      </c>
    </row>
    <row r="67" spans="1:42" ht="15">
      <c r="A67" s="1">
        <v>5</v>
      </c>
      <c r="B67" s="9">
        <v>14</v>
      </c>
      <c r="C67" s="9">
        <v>16</v>
      </c>
      <c r="D67" s="3">
        <f t="shared" si="46"/>
        <v>30</v>
      </c>
      <c r="E67" s="3">
        <f t="shared" si="47"/>
        <v>14</v>
      </c>
      <c r="F67" s="3">
        <f t="shared" si="48"/>
        <v>16</v>
      </c>
      <c r="G67" s="9">
        <v>1</v>
      </c>
      <c r="H67" s="9">
        <v>5</v>
      </c>
      <c r="I67" s="13">
        <f t="shared" si="49"/>
        <v>14</v>
      </c>
      <c r="J67" s="13">
        <f t="shared" si="50"/>
        <v>16</v>
      </c>
      <c r="K67" s="9">
        <v>1</v>
      </c>
      <c r="L67" s="9">
        <v>5</v>
      </c>
      <c r="M67" s="3">
        <f t="shared" si="51"/>
        <v>6</v>
      </c>
      <c r="N67" s="9">
        <v>1</v>
      </c>
      <c r="O67" s="9">
        <v>5</v>
      </c>
      <c r="P67" s="3">
        <f t="shared" si="52"/>
        <v>6</v>
      </c>
      <c r="Q67" t="s">
        <v>35</v>
      </c>
      <c r="R67" s="11">
        <v>39753</v>
      </c>
      <c r="W67">
        <f t="shared" si="7"/>
        <v>0</v>
      </c>
      <c r="X67">
        <f t="shared" si="8"/>
        <v>0</v>
      </c>
      <c r="Y67">
        <f t="shared" si="9"/>
        <v>0</v>
      </c>
      <c r="Z67">
        <f t="shared" si="10"/>
        <v>0</v>
      </c>
      <c r="AA67">
        <f t="shared" si="11"/>
        <v>0</v>
      </c>
      <c r="AB67">
        <f t="shared" si="12"/>
        <v>0</v>
      </c>
      <c r="AC67">
        <f t="shared" si="13"/>
        <v>0</v>
      </c>
      <c r="AD67">
        <f t="shared" si="14"/>
        <v>0</v>
      </c>
      <c r="AE67">
        <f t="shared" si="15"/>
        <v>0</v>
      </c>
      <c r="AF67">
        <f t="shared" si="16"/>
        <v>0</v>
      </c>
      <c r="AG67">
        <f t="shared" si="17"/>
        <v>0</v>
      </c>
      <c r="AH67">
        <f t="shared" si="18"/>
        <v>0</v>
      </c>
      <c r="AI67">
        <f t="shared" si="19"/>
        <v>0</v>
      </c>
      <c r="AJ67">
        <f t="shared" si="20"/>
        <v>0</v>
      </c>
      <c r="AK67">
        <f t="shared" si="21"/>
        <v>0</v>
      </c>
      <c r="AL67">
        <f t="shared" si="22"/>
        <v>0</v>
      </c>
      <c r="AM67">
        <f t="shared" si="23"/>
        <v>14</v>
      </c>
      <c r="AN67">
        <f t="shared" si="24"/>
        <v>16</v>
      </c>
      <c r="AO67">
        <f t="shared" si="25"/>
        <v>1</v>
      </c>
      <c r="AP67">
        <f t="shared" si="26"/>
        <v>5</v>
      </c>
    </row>
    <row r="68" spans="1:42" ht="15">
      <c r="A68" s="1">
        <v>6</v>
      </c>
      <c r="B68" s="9">
        <v>8</v>
      </c>
      <c r="C68" s="9">
        <v>12</v>
      </c>
      <c r="D68" s="3">
        <f t="shared" si="46"/>
        <v>20</v>
      </c>
      <c r="E68" s="3">
        <f t="shared" si="47"/>
        <v>8</v>
      </c>
      <c r="F68" s="3">
        <f t="shared" si="48"/>
        <v>12</v>
      </c>
      <c r="G68" s="9">
        <v>1</v>
      </c>
      <c r="H68" s="9">
        <v>0</v>
      </c>
      <c r="I68" s="13">
        <f t="shared" si="49"/>
        <v>8</v>
      </c>
      <c r="J68" s="13">
        <f t="shared" si="50"/>
        <v>12</v>
      </c>
      <c r="K68" s="9">
        <v>1</v>
      </c>
      <c r="L68" s="9">
        <v>0</v>
      </c>
      <c r="M68" s="3">
        <f t="shared" si="51"/>
        <v>1</v>
      </c>
      <c r="N68" s="9">
        <v>1</v>
      </c>
      <c r="O68" s="9">
        <v>0</v>
      </c>
      <c r="P68" s="3">
        <f t="shared" si="52"/>
        <v>1</v>
      </c>
      <c r="Q68" t="s">
        <v>35</v>
      </c>
      <c r="R68" s="11">
        <v>39753</v>
      </c>
      <c r="S68" s="15">
        <f>(SUM(M63:M68))/SUM(D63:D68)</f>
        <v>0.07329842931937172</v>
      </c>
      <c r="T68" s="16">
        <f>SUM(G63:H68)/SUM(E63:F68)</f>
        <v>0.07329842931937172</v>
      </c>
      <c r="U68" s="16">
        <f>SUM(K63:L68)/SUM(I63:J68)</f>
        <v>0.06282722513089005</v>
      </c>
      <c r="V68" s="16">
        <f>SUM(P63:P68)/SUM(D63:D68)</f>
        <v>0.06282722513089005</v>
      </c>
      <c r="W68">
        <f t="shared" si="7"/>
        <v>0</v>
      </c>
      <c r="X68">
        <f t="shared" si="8"/>
        <v>0</v>
      </c>
      <c r="Y68">
        <f t="shared" si="9"/>
        <v>0</v>
      </c>
      <c r="Z68">
        <f t="shared" si="10"/>
        <v>0</v>
      </c>
      <c r="AA68">
        <f t="shared" si="11"/>
        <v>0</v>
      </c>
      <c r="AB68">
        <f t="shared" si="12"/>
        <v>0</v>
      </c>
      <c r="AC68">
        <f t="shared" si="13"/>
        <v>0</v>
      </c>
      <c r="AD68">
        <f t="shared" si="14"/>
        <v>0</v>
      </c>
      <c r="AE68">
        <f t="shared" si="15"/>
        <v>0</v>
      </c>
      <c r="AF68">
        <f t="shared" si="16"/>
        <v>0</v>
      </c>
      <c r="AG68">
        <f t="shared" si="17"/>
        <v>0</v>
      </c>
      <c r="AH68">
        <f t="shared" si="18"/>
        <v>0</v>
      </c>
      <c r="AI68">
        <f t="shared" si="19"/>
        <v>0</v>
      </c>
      <c r="AJ68">
        <f t="shared" si="20"/>
        <v>0</v>
      </c>
      <c r="AK68">
        <f t="shared" si="21"/>
        <v>0</v>
      </c>
      <c r="AL68">
        <f t="shared" si="22"/>
        <v>0</v>
      </c>
      <c r="AM68">
        <f t="shared" si="23"/>
        <v>0</v>
      </c>
      <c r="AN68">
        <f t="shared" si="24"/>
        <v>0</v>
      </c>
      <c r="AO68">
        <f t="shared" si="25"/>
        <v>0</v>
      </c>
      <c r="AP68">
        <f t="shared" si="26"/>
        <v>0</v>
      </c>
    </row>
    <row r="69" spans="1:42" ht="15">
      <c r="A69" s="1">
        <v>2</v>
      </c>
      <c r="B69" s="9">
        <v>31</v>
      </c>
      <c r="C69" s="9">
        <v>30</v>
      </c>
      <c r="D69" s="3">
        <f>SUM(B69:C69)</f>
        <v>61</v>
      </c>
      <c r="E69" s="3">
        <f>B69</f>
        <v>31</v>
      </c>
      <c r="F69" s="3">
        <f>C69</f>
        <v>30</v>
      </c>
      <c r="G69" s="9">
        <v>4</v>
      </c>
      <c r="H69" s="9">
        <v>2</v>
      </c>
      <c r="I69" s="13"/>
      <c r="J69" s="13"/>
      <c r="P69" s="3"/>
      <c r="Q69" t="s">
        <v>1</v>
      </c>
      <c r="R69" s="11">
        <v>39845</v>
      </c>
      <c r="S69" s="15"/>
      <c r="T69" s="16"/>
      <c r="U69" s="16"/>
      <c r="V69" s="16"/>
      <c r="W69">
        <f t="shared" si="7"/>
        <v>0</v>
      </c>
      <c r="X69">
        <f t="shared" si="8"/>
        <v>0</v>
      </c>
      <c r="Y69">
        <f t="shared" si="9"/>
        <v>0</v>
      </c>
      <c r="Z69">
        <f t="shared" si="10"/>
        <v>0</v>
      </c>
      <c r="AA69">
        <f t="shared" si="11"/>
        <v>31</v>
      </c>
      <c r="AB69">
        <f t="shared" si="12"/>
        <v>30</v>
      </c>
      <c r="AC69">
        <f t="shared" si="13"/>
        <v>4</v>
      </c>
      <c r="AD69">
        <f t="shared" si="14"/>
        <v>2</v>
      </c>
      <c r="AE69">
        <f t="shared" si="15"/>
        <v>0</v>
      </c>
      <c r="AF69">
        <f t="shared" si="16"/>
        <v>0</v>
      </c>
      <c r="AG69">
        <f t="shared" si="17"/>
        <v>0</v>
      </c>
      <c r="AH69">
        <f t="shared" si="18"/>
        <v>0</v>
      </c>
      <c r="AI69">
        <f t="shared" si="19"/>
        <v>0</v>
      </c>
      <c r="AJ69">
        <f t="shared" si="20"/>
        <v>0</v>
      </c>
      <c r="AK69">
        <f t="shared" si="21"/>
        <v>0</v>
      </c>
      <c r="AL69">
        <f t="shared" si="22"/>
        <v>0</v>
      </c>
      <c r="AM69">
        <f t="shared" si="23"/>
        <v>0</v>
      </c>
      <c r="AN69">
        <f t="shared" si="24"/>
        <v>0</v>
      </c>
      <c r="AO69">
        <f t="shared" si="25"/>
        <v>0</v>
      </c>
      <c r="AP69">
        <f t="shared" si="26"/>
        <v>0</v>
      </c>
    </row>
    <row r="70" spans="1:42" ht="15">
      <c r="A70" s="1">
        <v>3</v>
      </c>
      <c r="B70" s="9">
        <v>53</v>
      </c>
      <c r="C70" s="9">
        <v>40</v>
      </c>
      <c r="D70" s="3">
        <f>SUM(B70:C70)</f>
        <v>93</v>
      </c>
      <c r="E70" s="3">
        <f>B70</f>
        <v>53</v>
      </c>
      <c r="F70" s="3">
        <f>C70</f>
        <v>40</v>
      </c>
      <c r="G70" s="9">
        <v>4</v>
      </c>
      <c r="H70" s="9">
        <v>6</v>
      </c>
      <c r="I70" s="13"/>
      <c r="J70" s="13"/>
      <c r="P70" s="3"/>
      <c r="Q70" t="s">
        <v>1</v>
      </c>
      <c r="R70" s="11">
        <v>39845</v>
      </c>
      <c r="S70" s="15"/>
      <c r="T70" s="16"/>
      <c r="U70" s="16"/>
      <c r="V70" s="16"/>
      <c r="W70">
        <f t="shared" si="7"/>
        <v>0</v>
      </c>
      <c r="X70">
        <f t="shared" si="8"/>
        <v>0</v>
      </c>
      <c r="Y70">
        <f t="shared" si="9"/>
        <v>0</v>
      </c>
      <c r="Z70">
        <f t="shared" si="10"/>
        <v>0</v>
      </c>
      <c r="AA70">
        <f t="shared" si="11"/>
        <v>0</v>
      </c>
      <c r="AB70">
        <f t="shared" si="12"/>
        <v>0</v>
      </c>
      <c r="AC70">
        <f t="shared" si="13"/>
        <v>0</v>
      </c>
      <c r="AD70">
        <f t="shared" si="14"/>
        <v>0</v>
      </c>
      <c r="AE70">
        <f t="shared" si="15"/>
        <v>53</v>
      </c>
      <c r="AF70">
        <f t="shared" si="16"/>
        <v>40</v>
      </c>
      <c r="AG70">
        <f t="shared" si="17"/>
        <v>4</v>
      </c>
      <c r="AH70">
        <f t="shared" si="18"/>
        <v>6</v>
      </c>
      <c r="AI70">
        <f t="shared" si="19"/>
        <v>0</v>
      </c>
      <c r="AJ70">
        <f t="shared" si="20"/>
        <v>0</v>
      </c>
      <c r="AK70">
        <f t="shared" si="21"/>
        <v>0</v>
      </c>
      <c r="AL70">
        <f t="shared" si="22"/>
        <v>0</v>
      </c>
      <c r="AM70">
        <f t="shared" si="23"/>
        <v>0</v>
      </c>
      <c r="AN70">
        <f t="shared" si="24"/>
        <v>0</v>
      </c>
      <c r="AO70">
        <f t="shared" si="25"/>
        <v>0</v>
      </c>
      <c r="AP70">
        <f t="shared" si="26"/>
        <v>0</v>
      </c>
    </row>
    <row r="71" spans="1:42" ht="15">
      <c r="A71" s="1">
        <v>5</v>
      </c>
      <c r="B71" s="9">
        <v>40</v>
      </c>
      <c r="C71" s="9">
        <v>45</v>
      </c>
      <c r="D71" s="3">
        <f aca="true" t="shared" si="53" ref="D71:D79">SUM(B71:C71)</f>
        <v>85</v>
      </c>
      <c r="E71" s="3">
        <f aca="true" t="shared" si="54" ref="E71:E79">B71</f>
        <v>40</v>
      </c>
      <c r="F71" s="3">
        <f aca="true" t="shared" si="55" ref="F71:F79">C71</f>
        <v>45</v>
      </c>
      <c r="G71" s="9">
        <v>4</v>
      </c>
      <c r="H71" s="9">
        <v>5</v>
      </c>
      <c r="Q71" t="s">
        <v>1</v>
      </c>
      <c r="R71" s="11">
        <v>39845</v>
      </c>
      <c r="W71">
        <f t="shared" si="7"/>
        <v>0</v>
      </c>
      <c r="X71">
        <f t="shared" si="8"/>
        <v>0</v>
      </c>
      <c r="Y71">
        <f t="shared" si="9"/>
        <v>0</v>
      </c>
      <c r="Z71">
        <f t="shared" si="10"/>
        <v>0</v>
      </c>
      <c r="AA71">
        <f t="shared" si="11"/>
        <v>0</v>
      </c>
      <c r="AB71">
        <f t="shared" si="12"/>
        <v>0</v>
      </c>
      <c r="AC71">
        <f t="shared" si="13"/>
        <v>0</v>
      </c>
      <c r="AD71">
        <f t="shared" si="14"/>
        <v>0</v>
      </c>
      <c r="AE71">
        <f t="shared" si="15"/>
        <v>0</v>
      </c>
      <c r="AF71">
        <f t="shared" si="16"/>
        <v>0</v>
      </c>
      <c r="AG71">
        <f t="shared" si="17"/>
        <v>0</v>
      </c>
      <c r="AH71">
        <f t="shared" si="18"/>
        <v>0</v>
      </c>
      <c r="AI71">
        <f t="shared" si="19"/>
        <v>0</v>
      </c>
      <c r="AJ71">
        <f t="shared" si="20"/>
        <v>0</v>
      </c>
      <c r="AK71">
        <f t="shared" si="21"/>
        <v>0</v>
      </c>
      <c r="AL71">
        <f t="shared" si="22"/>
        <v>0</v>
      </c>
      <c r="AM71">
        <f t="shared" si="23"/>
        <v>40</v>
      </c>
      <c r="AN71">
        <f t="shared" si="24"/>
        <v>45</v>
      </c>
      <c r="AO71">
        <f t="shared" si="25"/>
        <v>4</v>
      </c>
      <c r="AP71">
        <f t="shared" si="26"/>
        <v>5</v>
      </c>
    </row>
    <row r="72" spans="1:42" ht="15">
      <c r="A72" s="1">
        <v>6</v>
      </c>
      <c r="B72" s="9">
        <v>49</v>
      </c>
      <c r="C72" s="9">
        <v>45</v>
      </c>
      <c r="D72" s="3">
        <f t="shared" si="53"/>
        <v>94</v>
      </c>
      <c r="E72" s="3">
        <f t="shared" si="54"/>
        <v>49</v>
      </c>
      <c r="F72" s="3">
        <f t="shared" si="55"/>
        <v>45</v>
      </c>
      <c r="G72" s="9">
        <v>15</v>
      </c>
      <c r="H72" s="9">
        <v>4</v>
      </c>
      <c r="Q72" t="s">
        <v>1</v>
      </c>
      <c r="R72" s="11">
        <v>39845</v>
      </c>
      <c r="T72" s="16">
        <f>SUM(G69:H72)/SUM(E69:F72)</f>
        <v>0.13213213213213212</v>
      </c>
      <c r="W72">
        <f t="shared" si="7"/>
        <v>0</v>
      </c>
      <c r="X72">
        <f t="shared" si="8"/>
        <v>0</v>
      </c>
      <c r="Y72">
        <f t="shared" si="9"/>
        <v>0</v>
      </c>
      <c r="Z72">
        <f t="shared" si="10"/>
        <v>0</v>
      </c>
      <c r="AA72">
        <f t="shared" si="11"/>
        <v>0</v>
      </c>
      <c r="AB72">
        <f t="shared" si="12"/>
        <v>0</v>
      </c>
      <c r="AC72">
        <f t="shared" si="13"/>
        <v>0</v>
      </c>
      <c r="AD72">
        <f t="shared" si="14"/>
        <v>0</v>
      </c>
      <c r="AE72">
        <f t="shared" si="15"/>
        <v>0</v>
      </c>
      <c r="AF72">
        <f t="shared" si="16"/>
        <v>0</v>
      </c>
      <c r="AG72">
        <f t="shared" si="17"/>
        <v>0</v>
      </c>
      <c r="AH72">
        <f t="shared" si="18"/>
        <v>0</v>
      </c>
      <c r="AI72">
        <f t="shared" si="19"/>
        <v>0</v>
      </c>
      <c r="AJ72">
        <f t="shared" si="20"/>
        <v>0</v>
      </c>
      <c r="AK72">
        <f t="shared" si="21"/>
        <v>0</v>
      </c>
      <c r="AL72">
        <f t="shared" si="22"/>
        <v>0</v>
      </c>
      <c r="AM72">
        <f t="shared" si="23"/>
        <v>0</v>
      </c>
      <c r="AN72">
        <f t="shared" si="24"/>
        <v>0</v>
      </c>
      <c r="AO72">
        <f t="shared" si="25"/>
        <v>0</v>
      </c>
      <c r="AP72">
        <f t="shared" si="26"/>
        <v>0</v>
      </c>
    </row>
    <row r="73" spans="1:42" ht="15">
      <c r="A73" s="1">
        <v>1</v>
      </c>
      <c r="B73" s="9">
        <v>14</v>
      </c>
      <c r="C73" s="9">
        <v>10</v>
      </c>
      <c r="D73" s="3">
        <f t="shared" si="53"/>
        <v>24</v>
      </c>
      <c r="E73" s="3">
        <f t="shared" si="54"/>
        <v>14</v>
      </c>
      <c r="F73" s="3">
        <f t="shared" si="55"/>
        <v>10</v>
      </c>
      <c r="G73" s="9">
        <v>2</v>
      </c>
      <c r="H73" s="9">
        <v>1</v>
      </c>
      <c r="Q73" t="s">
        <v>36</v>
      </c>
      <c r="R73" s="11">
        <v>39873</v>
      </c>
      <c r="T73" s="16">
        <f>SUM(G73:H73)/SUM(E73:F73)</f>
        <v>0.125</v>
      </c>
      <c r="W73">
        <f t="shared" si="7"/>
        <v>14</v>
      </c>
      <c r="X73">
        <f t="shared" si="8"/>
        <v>10</v>
      </c>
      <c r="Y73">
        <f t="shared" si="9"/>
        <v>2</v>
      </c>
      <c r="Z73">
        <f t="shared" si="10"/>
        <v>1</v>
      </c>
      <c r="AA73">
        <f t="shared" si="11"/>
        <v>0</v>
      </c>
      <c r="AB73">
        <f t="shared" si="12"/>
        <v>0</v>
      </c>
      <c r="AC73">
        <f t="shared" si="13"/>
        <v>0</v>
      </c>
      <c r="AD73">
        <f t="shared" si="14"/>
        <v>0</v>
      </c>
      <c r="AE73">
        <f t="shared" si="15"/>
        <v>0</v>
      </c>
      <c r="AF73">
        <f t="shared" si="16"/>
        <v>0</v>
      </c>
      <c r="AG73">
        <f t="shared" si="17"/>
        <v>0</v>
      </c>
      <c r="AH73">
        <f t="shared" si="18"/>
        <v>0</v>
      </c>
      <c r="AI73">
        <f t="shared" si="19"/>
        <v>0</v>
      </c>
      <c r="AJ73">
        <f t="shared" si="20"/>
        <v>0</v>
      </c>
      <c r="AK73">
        <f t="shared" si="21"/>
        <v>0</v>
      </c>
      <c r="AL73">
        <f t="shared" si="22"/>
        <v>0</v>
      </c>
      <c r="AM73">
        <f t="shared" si="23"/>
        <v>0</v>
      </c>
      <c r="AN73">
        <f t="shared" si="24"/>
        <v>0</v>
      </c>
      <c r="AO73">
        <f t="shared" si="25"/>
        <v>0</v>
      </c>
      <c r="AP73">
        <f t="shared" si="26"/>
        <v>0</v>
      </c>
    </row>
    <row r="74" spans="1:42" ht="15">
      <c r="A74" s="1">
        <v>1</v>
      </c>
      <c r="B74" s="9">
        <v>8</v>
      </c>
      <c r="C74" s="9">
        <v>9</v>
      </c>
      <c r="D74" s="3">
        <f t="shared" si="53"/>
        <v>17</v>
      </c>
      <c r="E74" s="3">
        <f t="shared" si="54"/>
        <v>8</v>
      </c>
      <c r="F74" s="3">
        <f t="shared" si="55"/>
        <v>9</v>
      </c>
      <c r="G74" s="9">
        <v>0</v>
      </c>
      <c r="H74" s="9">
        <v>0</v>
      </c>
      <c r="Q74" t="s">
        <v>37</v>
      </c>
      <c r="R74" s="11">
        <v>39873</v>
      </c>
      <c r="W74">
        <f t="shared" si="7"/>
        <v>8</v>
      </c>
      <c r="X74">
        <f t="shared" si="8"/>
        <v>9</v>
      </c>
      <c r="Y74">
        <f t="shared" si="9"/>
        <v>0</v>
      </c>
      <c r="Z74">
        <f t="shared" si="10"/>
        <v>0</v>
      </c>
      <c r="AA74">
        <f t="shared" si="11"/>
        <v>0</v>
      </c>
      <c r="AB74">
        <f t="shared" si="12"/>
        <v>0</v>
      </c>
      <c r="AC74">
        <f t="shared" si="13"/>
        <v>0</v>
      </c>
      <c r="AD74">
        <f t="shared" si="14"/>
        <v>0</v>
      </c>
      <c r="AE74">
        <f t="shared" si="15"/>
        <v>0</v>
      </c>
      <c r="AF74">
        <f t="shared" si="16"/>
        <v>0</v>
      </c>
      <c r="AG74">
        <f t="shared" si="17"/>
        <v>0</v>
      </c>
      <c r="AH74">
        <f t="shared" si="18"/>
        <v>0</v>
      </c>
      <c r="AI74">
        <f t="shared" si="19"/>
        <v>0</v>
      </c>
      <c r="AJ74">
        <f t="shared" si="20"/>
        <v>0</v>
      </c>
      <c r="AK74">
        <f t="shared" si="21"/>
        <v>0</v>
      </c>
      <c r="AL74">
        <f t="shared" si="22"/>
        <v>0</v>
      </c>
      <c r="AM74">
        <f t="shared" si="23"/>
        <v>0</v>
      </c>
      <c r="AN74">
        <f t="shared" si="24"/>
        <v>0</v>
      </c>
      <c r="AO74">
        <f t="shared" si="25"/>
        <v>0</v>
      </c>
      <c r="AP74">
        <f t="shared" si="26"/>
        <v>0</v>
      </c>
    </row>
    <row r="75" spans="1:42" ht="15">
      <c r="A75" s="1">
        <v>2</v>
      </c>
      <c r="B75" s="9">
        <v>7</v>
      </c>
      <c r="C75" s="9">
        <v>9</v>
      </c>
      <c r="D75" s="3">
        <f t="shared" si="53"/>
        <v>16</v>
      </c>
      <c r="E75" s="3">
        <f t="shared" si="54"/>
        <v>7</v>
      </c>
      <c r="F75" s="3">
        <f t="shared" si="55"/>
        <v>9</v>
      </c>
      <c r="G75" s="9">
        <v>3</v>
      </c>
      <c r="H75" s="9">
        <v>0</v>
      </c>
      <c r="Q75" t="s">
        <v>37</v>
      </c>
      <c r="R75" s="11">
        <v>39873</v>
      </c>
      <c r="W75">
        <f t="shared" si="7"/>
        <v>0</v>
      </c>
      <c r="X75">
        <f t="shared" si="8"/>
        <v>0</v>
      </c>
      <c r="Y75">
        <f t="shared" si="9"/>
        <v>0</v>
      </c>
      <c r="Z75">
        <f t="shared" si="10"/>
        <v>0</v>
      </c>
      <c r="AA75">
        <f t="shared" si="11"/>
        <v>7</v>
      </c>
      <c r="AB75">
        <f t="shared" si="12"/>
        <v>9</v>
      </c>
      <c r="AC75">
        <f t="shared" si="13"/>
        <v>3</v>
      </c>
      <c r="AD75">
        <f t="shared" si="14"/>
        <v>0</v>
      </c>
      <c r="AE75">
        <f t="shared" si="15"/>
        <v>0</v>
      </c>
      <c r="AF75">
        <f t="shared" si="16"/>
        <v>0</v>
      </c>
      <c r="AG75">
        <f t="shared" si="17"/>
        <v>0</v>
      </c>
      <c r="AH75">
        <f t="shared" si="18"/>
        <v>0</v>
      </c>
      <c r="AI75">
        <f t="shared" si="19"/>
        <v>0</v>
      </c>
      <c r="AJ75">
        <f t="shared" si="20"/>
        <v>0</v>
      </c>
      <c r="AK75">
        <f t="shared" si="21"/>
        <v>0</v>
      </c>
      <c r="AL75">
        <f t="shared" si="22"/>
        <v>0</v>
      </c>
      <c r="AM75">
        <f t="shared" si="23"/>
        <v>0</v>
      </c>
      <c r="AN75">
        <f t="shared" si="24"/>
        <v>0</v>
      </c>
      <c r="AO75">
        <f t="shared" si="25"/>
        <v>0</v>
      </c>
      <c r="AP75">
        <f t="shared" si="26"/>
        <v>0</v>
      </c>
    </row>
    <row r="76" spans="1:42" ht="15">
      <c r="A76" s="1">
        <v>3</v>
      </c>
      <c r="B76" s="9">
        <v>6</v>
      </c>
      <c r="C76" s="9">
        <v>5</v>
      </c>
      <c r="D76" s="3">
        <f t="shared" si="53"/>
        <v>11</v>
      </c>
      <c r="E76" s="3">
        <f t="shared" si="54"/>
        <v>6</v>
      </c>
      <c r="F76" s="3">
        <f t="shared" si="55"/>
        <v>5</v>
      </c>
      <c r="G76" s="9">
        <v>1</v>
      </c>
      <c r="H76" s="9">
        <v>0</v>
      </c>
      <c r="Q76" t="s">
        <v>37</v>
      </c>
      <c r="R76" s="11">
        <v>39873</v>
      </c>
      <c r="W76">
        <f t="shared" si="7"/>
        <v>0</v>
      </c>
      <c r="X76">
        <f t="shared" si="8"/>
        <v>0</v>
      </c>
      <c r="Y76">
        <f t="shared" si="9"/>
        <v>0</v>
      </c>
      <c r="Z76">
        <f t="shared" si="10"/>
        <v>0</v>
      </c>
      <c r="AA76">
        <f t="shared" si="11"/>
        <v>0</v>
      </c>
      <c r="AB76">
        <f t="shared" si="12"/>
        <v>0</v>
      </c>
      <c r="AC76">
        <f t="shared" si="13"/>
        <v>0</v>
      </c>
      <c r="AD76">
        <f t="shared" si="14"/>
        <v>0</v>
      </c>
      <c r="AE76">
        <f t="shared" si="15"/>
        <v>6</v>
      </c>
      <c r="AF76">
        <f t="shared" si="16"/>
        <v>5</v>
      </c>
      <c r="AG76">
        <f t="shared" si="17"/>
        <v>1</v>
      </c>
      <c r="AH76">
        <f t="shared" si="18"/>
        <v>0</v>
      </c>
      <c r="AI76">
        <f t="shared" si="19"/>
        <v>0</v>
      </c>
      <c r="AJ76">
        <f t="shared" si="20"/>
        <v>0</v>
      </c>
      <c r="AK76">
        <f t="shared" si="21"/>
        <v>0</v>
      </c>
      <c r="AL76">
        <f t="shared" si="22"/>
        <v>0</v>
      </c>
      <c r="AM76">
        <f t="shared" si="23"/>
        <v>0</v>
      </c>
      <c r="AN76">
        <f t="shared" si="24"/>
        <v>0</v>
      </c>
      <c r="AO76">
        <f t="shared" si="25"/>
        <v>0</v>
      </c>
      <c r="AP76">
        <f t="shared" si="26"/>
        <v>0</v>
      </c>
    </row>
    <row r="77" spans="1:42" ht="15">
      <c r="A77" s="1">
        <v>4</v>
      </c>
      <c r="B77" s="9">
        <v>7</v>
      </c>
      <c r="C77" s="9">
        <v>15</v>
      </c>
      <c r="D77" s="3">
        <f t="shared" si="53"/>
        <v>22</v>
      </c>
      <c r="E77" s="3">
        <f t="shared" si="54"/>
        <v>7</v>
      </c>
      <c r="F77" s="3">
        <f t="shared" si="55"/>
        <v>15</v>
      </c>
      <c r="G77" s="9">
        <v>0</v>
      </c>
      <c r="H77" s="9">
        <v>0</v>
      </c>
      <c r="Q77" t="s">
        <v>37</v>
      </c>
      <c r="R77" s="11">
        <v>39873</v>
      </c>
      <c r="W77">
        <f aca="true" t="shared" si="56" ref="W77:W132">IF($A77=W$10,$B77,0)</f>
        <v>0</v>
      </c>
      <c r="X77">
        <f aca="true" t="shared" si="57" ref="X77:X132">IF($A77=X$10,$C77,0)</f>
        <v>0</v>
      </c>
      <c r="Y77">
        <f aca="true" t="shared" si="58" ref="Y77:Y132">IF($A77=Y$10,$G77,0)</f>
        <v>0</v>
      </c>
      <c r="Z77">
        <f aca="true" t="shared" si="59" ref="Z77:Z132">IF($A77=Z$10,$H77,0)</f>
        <v>0</v>
      </c>
      <c r="AA77">
        <f aca="true" t="shared" si="60" ref="AA77:AA132">IF($A77=AA$10,$B77,0)</f>
        <v>0</v>
      </c>
      <c r="AB77">
        <f aca="true" t="shared" si="61" ref="AB77:AB132">IF($A77=AB$10,$C77,0)</f>
        <v>0</v>
      </c>
      <c r="AC77">
        <f aca="true" t="shared" si="62" ref="AC77:AC132">IF($A77=AC$10,$G77,0)</f>
        <v>0</v>
      </c>
      <c r="AD77">
        <f aca="true" t="shared" si="63" ref="AD77:AD132">IF($A77=AD$10,$H77,0)</f>
        <v>0</v>
      </c>
      <c r="AE77">
        <f aca="true" t="shared" si="64" ref="AE77:AE132">IF($A77=AE$10,$B77,0)</f>
        <v>0</v>
      </c>
      <c r="AF77">
        <f aca="true" t="shared" si="65" ref="AF77:AF132">IF($A77=AF$10,$C77,0)</f>
        <v>0</v>
      </c>
      <c r="AG77">
        <f aca="true" t="shared" si="66" ref="AG77:AG132">IF($A77=AG$10,$G77,0)</f>
        <v>0</v>
      </c>
      <c r="AH77">
        <f aca="true" t="shared" si="67" ref="AH77:AH132">IF($A77=AH$10,$H77,0)</f>
        <v>0</v>
      </c>
      <c r="AI77">
        <f aca="true" t="shared" si="68" ref="AI77:AI132">IF($A77=AI$10,$B77,0)</f>
        <v>7</v>
      </c>
      <c r="AJ77">
        <f aca="true" t="shared" si="69" ref="AJ77:AJ132">IF($A77=AJ$10,$C77,0)</f>
        <v>15</v>
      </c>
      <c r="AK77">
        <f aca="true" t="shared" si="70" ref="AK77:AK132">IF($A77=AK$10,$G77,0)</f>
        <v>0</v>
      </c>
      <c r="AL77">
        <f aca="true" t="shared" si="71" ref="AL77:AL132">IF($A77=AL$10,$H77,0)</f>
        <v>0</v>
      </c>
      <c r="AM77">
        <f aca="true" t="shared" si="72" ref="AM77:AM132">IF($A77=AM$10,$B77,0)</f>
        <v>0</v>
      </c>
      <c r="AN77">
        <f aca="true" t="shared" si="73" ref="AN77:AN132">IF($A77=AN$10,$C77,0)</f>
        <v>0</v>
      </c>
      <c r="AO77">
        <f aca="true" t="shared" si="74" ref="AO77:AO132">IF($A77=AO$10,$G77,0)</f>
        <v>0</v>
      </c>
      <c r="AP77">
        <f aca="true" t="shared" si="75" ref="AP77:AP132">IF($A77=AP$10,$H77,0)</f>
        <v>0</v>
      </c>
    </row>
    <row r="78" spans="1:42" ht="15">
      <c r="A78" s="1">
        <v>5</v>
      </c>
      <c r="B78" s="9">
        <v>12</v>
      </c>
      <c r="C78" s="9">
        <v>17</v>
      </c>
      <c r="D78" s="3">
        <f t="shared" si="53"/>
        <v>29</v>
      </c>
      <c r="E78" s="3">
        <f t="shared" si="54"/>
        <v>12</v>
      </c>
      <c r="F78" s="3">
        <f t="shared" si="55"/>
        <v>17</v>
      </c>
      <c r="G78" s="9">
        <v>2</v>
      </c>
      <c r="H78" s="9">
        <v>0</v>
      </c>
      <c r="Q78" t="s">
        <v>37</v>
      </c>
      <c r="R78" s="11">
        <v>39873</v>
      </c>
      <c r="T78" s="16">
        <f>SUM(G74:H78)/SUM(E74:F78)</f>
        <v>0.06315789473684211</v>
      </c>
      <c r="W78">
        <f t="shared" si="56"/>
        <v>0</v>
      </c>
      <c r="X78">
        <f t="shared" si="57"/>
        <v>0</v>
      </c>
      <c r="Y78">
        <f t="shared" si="58"/>
        <v>0</v>
      </c>
      <c r="Z78">
        <f t="shared" si="59"/>
        <v>0</v>
      </c>
      <c r="AA78">
        <f t="shared" si="60"/>
        <v>0</v>
      </c>
      <c r="AB78">
        <f t="shared" si="61"/>
        <v>0</v>
      </c>
      <c r="AC78">
        <f t="shared" si="62"/>
        <v>0</v>
      </c>
      <c r="AD78">
        <f t="shared" si="63"/>
        <v>0</v>
      </c>
      <c r="AE78">
        <f t="shared" si="64"/>
        <v>0</v>
      </c>
      <c r="AF78">
        <f t="shared" si="65"/>
        <v>0</v>
      </c>
      <c r="AG78">
        <f t="shared" si="66"/>
        <v>0</v>
      </c>
      <c r="AH78">
        <f t="shared" si="67"/>
        <v>0</v>
      </c>
      <c r="AI78">
        <f t="shared" si="68"/>
        <v>0</v>
      </c>
      <c r="AJ78">
        <f t="shared" si="69"/>
        <v>0</v>
      </c>
      <c r="AK78">
        <f t="shared" si="70"/>
        <v>0</v>
      </c>
      <c r="AL78">
        <f t="shared" si="71"/>
        <v>0</v>
      </c>
      <c r="AM78">
        <f t="shared" si="72"/>
        <v>12</v>
      </c>
      <c r="AN78">
        <f t="shared" si="73"/>
        <v>17</v>
      </c>
      <c r="AO78">
        <f t="shared" si="74"/>
        <v>2</v>
      </c>
      <c r="AP78">
        <f t="shared" si="75"/>
        <v>0</v>
      </c>
    </row>
    <row r="79" spans="1:42" ht="15">
      <c r="A79" s="1">
        <v>1</v>
      </c>
      <c r="B79" s="17">
        <v>40</v>
      </c>
      <c r="C79" s="17">
        <v>31</v>
      </c>
      <c r="D79" s="3">
        <f t="shared" si="53"/>
        <v>71</v>
      </c>
      <c r="E79" s="3">
        <f t="shared" si="54"/>
        <v>40</v>
      </c>
      <c r="F79" s="3">
        <f t="shared" si="55"/>
        <v>31</v>
      </c>
      <c r="G79" s="17">
        <v>7</v>
      </c>
      <c r="H79" s="17">
        <v>1</v>
      </c>
      <c r="Q79" t="s">
        <v>38</v>
      </c>
      <c r="R79" s="11">
        <v>39845</v>
      </c>
      <c r="T79" s="16">
        <f>SUM(G79:H79)/SUM(E79:F79)</f>
        <v>0.11267605633802817</v>
      </c>
      <c r="W79">
        <f t="shared" si="56"/>
        <v>40</v>
      </c>
      <c r="X79">
        <f t="shared" si="57"/>
        <v>31</v>
      </c>
      <c r="Y79">
        <f t="shared" si="58"/>
        <v>7</v>
      </c>
      <c r="Z79">
        <f t="shared" si="59"/>
        <v>1</v>
      </c>
      <c r="AA79">
        <f t="shared" si="60"/>
        <v>0</v>
      </c>
      <c r="AB79">
        <f t="shared" si="61"/>
        <v>0</v>
      </c>
      <c r="AC79">
        <f t="shared" si="62"/>
        <v>0</v>
      </c>
      <c r="AD79">
        <f t="shared" si="63"/>
        <v>0</v>
      </c>
      <c r="AE79">
        <f t="shared" si="64"/>
        <v>0</v>
      </c>
      <c r="AF79">
        <f t="shared" si="65"/>
        <v>0</v>
      </c>
      <c r="AG79">
        <f t="shared" si="66"/>
        <v>0</v>
      </c>
      <c r="AH79">
        <f t="shared" si="67"/>
        <v>0</v>
      </c>
      <c r="AI79">
        <f t="shared" si="68"/>
        <v>0</v>
      </c>
      <c r="AJ79">
        <f t="shared" si="69"/>
        <v>0</v>
      </c>
      <c r="AK79">
        <f t="shared" si="70"/>
        <v>0</v>
      </c>
      <c r="AL79">
        <f t="shared" si="71"/>
        <v>0</v>
      </c>
      <c r="AM79">
        <f t="shared" si="72"/>
        <v>0</v>
      </c>
      <c r="AN79">
        <f t="shared" si="73"/>
        <v>0</v>
      </c>
      <c r="AO79">
        <f t="shared" si="74"/>
        <v>0</v>
      </c>
      <c r="AP79">
        <f t="shared" si="75"/>
        <v>0</v>
      </c>
    </row>
    <row r="80" spans="1:42" ht="15">
      <c r="A80" s="1">
        <v>1</v>
      </c>
      <c r="B80" s="9">
        <v>12</v>
      </c>
      <c r="C80" s="9">
        <v>16</v>
      </c>
      <c r="D80" s="3">
        <f aca="true" t="shared" si="76" ref="D80:D89">SUM(B80:C80)</f>
        <v>28</v>
      </c>
      <c r="E80" s="3">
        <f aca="true" t="shared" si="77" ref="E80:F84">B80</f>
        <v>12</v>
      </c>
      <c r="F80" s="3">
        <f t="shared" si="77"/>
        <v>16</v>
      </c>
      <c r="G80" s="9">
        <v>1</v>
      </c>
      <c r="H80" s="9">
        <v>2</v>
      </c>
      <c r="Q80" t="s">
        <v>39</v>
      </c>
      <c r="R80" s="11">
        <v>39873</v>
      </c>
      <c r="W80">
        <f t="shared" si="56"/>
        <v>12</v>
      </c>
      <c r="X80">
        <f t="shared" si="57"/>
        <v>16</v>
      </c>
      <c r="Y80">
        <f t="shared" si="58"/>
        <v>1</v>
      </c>
      <c r="Z80">
        <f t="shared" si="59"/>
        <v>2</v>
      </c>
      <c r="AA80">
        <f t="shared" si="60"/>
        <v>0</v>
      </c>
      <c r="AB80">
        <f t="shared" si="61"/>
        <v>0</v>
      </c>
      <c r="AC80">
        <f t="shared" si="62"/>
        <v>0</v>
      </c>
      <c r="AD80">
        <f t="shared" si="63"/>
        <v>0</v>
      </c>
      <c r="AE80">
        <f t="shared" si="64"/>
        <v>0</v>
      </c>
      <c r="AF80">
        <f t="shared" si="65"/>
        <v>0</v>
      </c>
      <c r="AG80">
        <f t="shared" si="66"/>
        <v>0</v>
      </c>
      <c r="AH80">
        <f t="shared" si="67"/>
        <v>0</v>
      </c>
      <c r="AI80">
        <f t="shared" si="68"/>
        <v>0</v>
      </c>
      <c r="AJ80">
        <f t="shared" si="69"/>
        <v>0</v>
      </c>
      <c r="AK80">
        <f t="shared" si="70"/>
        <v>0</v>
      </c>
      <c r="AL80">
        <f t="shared" si="71"/>
        <v>0</v>
      </c>
      <c r="AM80">
        <f t="shared" si="72"/>
        <v>0</v>
      </c>
      <c r="AN80">
        <f t="shared" si="73"/>
        <v>0</v>
      </c>
      <c r="AO80">
        <f t="shared" si="74"/>
        <v>0</v>
      </c>
      <c r="AP80">
        <f t="shared" si="75"/>
        <v>0</v>
      </c>
    </row>
    <row r="81" spans="1:42" ht="15">
      <c r="A81" s="1">
        <v>2</v>
      </c>
      <c r="B81" s="9">
        <v>13</v>
      </c>
      <c r="C81" s="9">
        <v>15</v>
      </c>
      <c r="D81" s="3">
        <f t="shared" si="76"/>
        <v>28</v>
      </c>
      <c r="E81" s="3">
        <f t="shared" si="77"/>
        <v>13</v>
      </c>
      <c r="F81" s="3">
        <f t="shared" si="77"/>
        <v>15</v>
      </c>
      <c r="G81" s="9">
        <v>2</v>
      </c>
      <c r="H81" s="9">
        <v>3</v>
      </c>
      <c r="Q81" t="s">
        <v>39</v>
      </c>
      <c r="R81" s="11">
        <v>39873</v>
      </c>
      <c r="W81">
        <f t="shared" si="56"/>
        <v>0</v>
      </c>
      <c r="X81">
        <f t="shared" si="57"/>
        <v>0</v>
      </c>
      <c r="Y81">
        <f t="shared" si="58"/>
        <v>0</v>
      </c>
      <c r="Z81">
        <f t="shared" si="59"/>
        <v>0</v>
      </c>
      <c r="AA81">
        <f t="shared" si="60"/>
        <v>13</v>
      </c>
      <c r="AB81">
        <f t="shared" si="61"/>
        <v>15</v>
      </c>
      <c r="AC81">
        <f t="shared" si="62"/>
        <v>2</v>
      </c>
      <c r="AD81">
        <f t="shared" si="63"/>
        <v>3</v>
      </c>
      <c r="AE81">
        <f t="shared" si="64"/>
        <v>0</v>
      </c>
      <c r="AF81">
        <f t="shared" si="65"/>
        <v>0</v>
      </c>
      <c r="AG81">
        <f t="shared" si="66"/>
        <v>0</v>
      </c>
      <c r="AH81">
        <f t="shared" si="67"/>
        <v>0</v>
      </c>
      <c r="AI81">
        <f t="shared" si="68"/>
        <v>0</v>
      </c>
      <c r="AJ81">
        <f t="shared" si="69"/>
        <v>0</v>
      </c>
      <c r="AK81">
        <f t="shared" si="70"/>
        <v>0</v>
      </c>
      <c r="AL81">
        <f t="shared" si="71"/>
        <v>0</v>
      </c>
      <c r="AM81">
        <f t="shared" si="72"/>
        <v>0</v>
      </c>
      <c r="AN81">
        <f t="shared" si="73"/>
        <v>0</v>
      </c>
      <c r="AO81">
        <f t="shared" si="74"/>
        <v>0</v>
      </c>
      <c r="AP81">
        <f t="shared" si="75"/>
        <v>0</v>
      </c>
    </row>
    <row r="82" spans="1:42" ht="15">
      <c r="A82" s="1">
        <v>3</v>
      </c>
      <c r="B82" s="9">
        <v>10</v>
      </c>
      <c r="C82" s="9">
        <v>18</v>
      </c>
      <c r="D82" s="3">
        <f t="shared" si="76"/>
        <v>28</v>
      </c>
      <c r="E82" s="3">
        <f t="shared" si="77"/>
        <v>10</v>
      </c>
      <c r="F82" s="3">
        <f t="shared" si="77"/>
        <v>18</v>
      </c>
      <c r="G82" s="9">
        <v>1</v>
      </c>
      <c r="H82" s="9">
        <v>0</v>
      </c>
      <c r="Q82" t="s">
        <v>39</v>
      </c>
      <c r="R82" s="11">
        <v>39873</v>
      </c>
      <c r="W82">
        <f t="shared" si="56"/>
        <v>0</v>
      </c>
      <c r="X82">
        <f t="shared" si="57"/>
        <v>0</v>
      </c>
      <c r="Y82">
        <f t="shared" si="58"/>
        <v>0</v>
      </c>
      <c r="Z82">
        <f t="shared" si="59"/>
        <v>0</v>
      </c>
      <c r="AA82">
        <f t="shared" si="60"/>
        <v>0</v>
      </c>
      <c r="AB82">
        <f t="shared" si="61"/>
        <v>0</v>
      </c>
      <c r="AC82">
        <f t="shared" si="62"/>
        <v>0</v>
      </c>
      <c r="AD82">
        <f t="shared" si="63"/>
        <v>0</v>
      </c>
      <c r="AE82">
        <f t="shared" si="64"/>
        <v>10</v>
      </c>
      <c r="AF82">
        <f t="shared" si="65"/>
        <v>18</v>
      </c>
      <c r="AG82">
        <f t="shared" si="66"/>
        <v>1</v>
      </c>
      <c r="AH82">
        <f t="shared" si="67"/>
        <v>0</v>
      </c>
      <c r="AI82">
        <f t="shared" si="68"/>
        <v>0</v>
      </c>
      <c r="AJ82">
        <f t="shared" si="69"/>
        <v>0</v>
      </c>
      <c r="AK82">
        <f t="shared" si="70"/>
        <v>0</v>
      </c>
      <c r="AL82">
        <f t="shared" si="71"/>
        <v>0</v>
      </c>
      <c r="AM82">
        <f t="shared" si="72"/>
        <v>0</v>
      </c>
      <c r="AN82">
        <f t="shared" si="73"/>
        <v>0</v>
      </c>
      <c r="AO82">
        <f t="shared" si="74"/>
        <v>0</v>
      </c>
      <c r="AP82">
        <f t="shared" si="75"/>
        <v>0</v>
      </c>
    </row>
    <row r="83" spans="1:42" ht="15">
      <c r="A83" s="1">
        <v>4</v>
      </c>
      <c r="B83" s="9">
        <v>24</v>
      </c>
      <c r="C83" s="9">
        <v>22</v>
      </c>
      <c r="D83" s="3">
        <f t="shared" si="76"/>
        <v>46</v>
      </c>
      <c r="E83" s="3">
        <f t="shared" si="77"/>
        <v>24</v>
      </c>
      <c r="F83" s="3">
        <f t="shared" si="77"/>
        <v>22</v>
      </c>
      <c r="G83" s="9">
        <v>4</v>
      </c>
      <c r="H83" s="9">
        <v>2</v>
      </c>
      <c r="Q83" t="s">
        <v>39</v>
      </c>
      <c r="R83" s="11">
        <v>39873</v>
      </c>
      <c r="W83">
        <f t="shared" si="56"/>
        <v>0</v>
      </c>
      <c r="X83">
        <f t="shared" si="57"/>
        <v>0</v>
      </c>
      <c r="Y83">
        <f t="shared" si="58"/>
        <v>0</v>
      </c>
      <c r="Z83">
        <f t="shared" si="59"/>
        <v>0</v>
      </c>
      <c r="AA83">
        <f t="shared" si="60"/>
        <v>0</v>
      </c>
      <c r="AB83">
        <f t="shared" si="61"/>
        <v>0</v>
      </c>
      <c r="AC83">
        <f t="shared" si="62"/>
        <v>0</v>
      </c>
      <c r="AD83">
        <f t="shared" si="63"/>
        <v>0</v>
      </c>
      <c r="AE83">
        <f t="shared" si="64"/>
        <v>0</v>
      </c>
      <c r="AF83">
        <f t="shared" si="65"/>
        <v>0</v>
      </c>
      <c r="AG83">
        <f t="shared" si="66"/>
        <v>0</v>
      </c>
      <c r="AH83">
        <f t="shared" si="67"/>
        <v>0</v>
      </c>
      <c r="AI83">
        <f t="shared" si="68"/>
        <v>24</v>
      </c>
      <c r="AJ83">
        <f t="shared" si="69"/>
        <v>22</v>
      </c>
      <c r="AK83">
        <f t="shared" si="70"/>
        <v>4</v>
      </c>
      <c r="AL83">
        <f t="shared" si="71"/>
        <v>2</v>
      </c>
      <c r="AM83">
        <f t="shared" si="72"/>
        <v>0</v>
      </c>
      <c r="AN83">
        <f t="shared" si="73"/>
        <v>0</v>
      </c>
      <c r="AO83">
        <f t="shared" si="74"/>
        <v>0</v>
      </c>
      <c r="AP83">
        <f t="shared" si="75"/>
        <v>0</v>
      </c>
    </row>
    <row r="84" spans="1:42" ht="15">
      <c r="A84" s="1">
        <v>5</v>
      </c>
      <c r="B84" s="9">
        <v>14</v>
      </c>
      <c r="C84" s="9">
        <v>14</v>
      </c>
      <c r="D84" s="3">
        <f t="shared" si="76"/>
        <v>28</v>
      </c>
      <c r="E84" s="3">
        <f t="shared" si="77"/>
        <v>14</v>
      </c>
      <c r="F84" s="3">
        <f t="shared" si="77"/>
        <v>14</v>
      </c>
      <c r="G84" s="9">
        <v>6</v>
      </c>
      <c r="H84" s="9">
        <v>3</v>
      </c>
      <c r="Q84" t="s">
        <v>39</v>
      </c>
      <c r="R84" s="11">
        <v>39873</v>
      </c>
      <c r="T84" s="16">
        <f>SUM(G80:H84)/SUM(E80:F84)</f>
        <v>0.1518987341772152</v>
      </c>
      <c r="W84">
        <f t="shared" si="56"/>
        <v>0</v>
      </c>
      <c r="X84">
        <f t="shared" si="57"/>
        <v>0</v>
      </c>
      <c r="Y84">
        <f t="shared" si="58"/>
        <v>0</v>
      </c>
      <c r="Z84">
        <f t="shared" si="59"/>
        <v>0</v>
      </c>
      <c r="AA84">
        <f t="shared" si="60"/>
        <v>0</v>
      </c>
      <c r="AB84">
        <f t="shared" si="61"/>
        <v>0</v>
      </c>
      <c r="AC84">
        <f t="shared" si="62"/>
        <v>0</v>
      </c>
      <c r="AD84">
        <f t="shared" si="63"/>
        <v>0</v>
      </c>
      <c r="AE84">
        <f t="shared" si="64"/>
        <v>0</v>
      </c>
      <c r="AF84">
        <f t="shared" si="65"/>
        <v>0</v>
      </c>
      <c r="AG84">
        <f t="shared" si="66"/>
        <v>0</v>
      </c>
      <c r="AH84">
        <f t="shared" si="67"/>
        <v>0</v>
      </c>
      <c r="AI84">
        <f t="shared" si="68"/>
        <v>0</v>
      </c>
      <c r="AJ84">
        <f t="shared" si="69"/>
        <v>0</v>
      </c>
      <c r="AK84">
        <f t="shared" si="70"/>
        <v>0</v>
      </c>
      <c r="AL84">
        <f t="shared" si="71"/>
        <v>0</v>
      </c>
      <c r="AM84">
        <f t="shared" si="72"/>
        <v>14</v>
      </c>
      <c r="AN84">
        <f t="shared" si="73"/>
        <v>14</v>
      </c>
      <c r="AO84">
        <f t="shared" si="74"/>
        <v>6</v>
      </c>
      <c r="AP84">
        <f t="shared" si="75"/>
        <v>3</v>
      </c>
    </row>
    <row r="85" spans="1:42" ht="15">
      <c r="A85" s="1">
        <v>1</v>
      </c>
      <c r="B85" s="9">
        <v>20</v>
      </c>
      <c r="C85" s="9">
        <v>17</v>
      </c>
      <c r="D85" s="3">
        <f t="shared" si="76"/>
        <v>37</v>
      </c>
      <c r="E85" s="3">
        <f aca="true" t="shared" si="78" ref="E85:F89">B85</f>
        <v>20</v>
      </c>
      <c r="F85" s="3">
        <f t="shared" si="78"/>
        <v>17</v>
      </c>
      <c r="G85" s="9">
        <v>0</v>
      </c>
      <c r="H85" s="9">
        <v>0</v>
      </c>
      <c r="Q85" t="s">
        <v>40</v>
      </c>
      <c r="R85" s="11">
        <v>39873</v>
      </c>
      <c r="W85">
        <f t="shared" si="56"/>
        <v>20</v>
      </c>
      <c r="X85">
        <f t="shared" si="57"/>
        <v>17</v>
      </c>
      <c r="Y85">
        <f t="shared" si="58"/>
        <v>0</v>
      </c>
      <c r="Z85">
        <f t="shared" si="59"/>
        <v>0</v>
      </c>
      <c r="AA85">
        <f t="shared" si="60"/>
        <v>0</v>
      </c>
      <c r="AB85">
        <f t="shared" si="61"/>
        <v>0</v>
      </c>
      <c r="AC85">
        <f t="shared" si="62"/>
        <v>0</v>
      </c>
      <c r="AD85">
        <f t="shared" si="63"/>
        <v>0</v>
      </c>
      <c r="AE85">
        <f t="shared" si="64"/>
        <v>0</v>
      </c>
      <c r="AF85">
        <f t="shared" si="65"/>
        <v>0</v>
      </c>
      <c r="AG85">
        <f t="shared" si="66"/>
        <v>0</v>
      </c>
      <c r="AH85">
        <f t="shared" si="67"/>
        <v>0</v>
      </c>
      <c r="AI85">
        <f t="shared" si="68"/>
        <v>0</v>
      </c>
      <c r="AJ85">
        <f t="shared" si="69"/>
        <v>0</v>
      </c>
      <c r="AK85">
        <f t="shared" si="70"/>
        <v>0</v>
      </c>
      <c r="AL85">
        <f t="shared" si="71"/>
        <v>0</v>
      </c>
      <c r="AM85">
        <f t="shared" si="72"/>
        <v>0</v>
      </c>
      <c r="AN85">
        <f t="shared" si="73"/>
        <v>0</v>
      </c>
      <c r="AO85">
        <f t="shared" si="74"/>
        <v>0</v>
      </c>
      <c r="AP85">
        <f t="shared" si="75"/>
        <v>0</v>
      </c>
    </row>
    <row r="86" spans="1:42" ht="15">
      <c r="A86" s="1">
        <v>2</v>
      </c>
      <c r="B86" s="9">
        <v>28</v>
      </c>
      <c r="C86" s="9">
        <v>12</v>
      </c>
      <c r="D86" s="3">
        <f t="shared" si="76"/>
        <v>40</v>
      </c>
      <c r="E86" s="3">
        <f t="shared" si="78"/>
        <v>28</v>
      </c>
      <c r="F86" s="3">
        <f t="shared" si="78"/>
        <v>12</v>
      </c>
      <c r="G86" s="9">
        <v>4</v>
      </c>
      <c r="H86" s="9">
        <v>0</v>
      </c>
      <c r="Q86" t="s">
        <v>40</v>
      </c>
      <c r="R86" s="11">
        <v>39873</v>
      </c>
      <c r="W86">
        <f t="shared" si="56"/>
        <v>0</v>
      </c>
      <c r="X86">
        <f t="shared" si="57"/>
        <v>0</v>
      </c>
      <c r="Y86">
        <f t="shared" si="58"/>
        <v>0</v>
      </c>
      <c r="Z86">
        <f t="shared" si="59"/>
        <v>0</v>
      </c>
      <c r="AA86">
        <f t="shared" si="60"/>
        <v>28</v>
      </c>
      <c r="AB86">
        <f t="shared" si="61"/>
        <v>12</v>
      </c>
      <c r="AC86">
        <f t="shared" si="62"/>
        <v>4</v>
      </c>
      <c r="AD86">
        <f t="shared" si="63"/>
        <v>0</v>
      </c>
      <c r="AE86">
        <f t="shared" si="64"/>
        <v>0</v>
      </c>
      <c r="AF86">
        <f t="shared" si="65"/>
        <v>0</v>
      </c>
      <c r="AG86">
        <f t="shared" si="66"/>
        <v>0</v>
      </c>
      <c r="AH86">
        <f t="shared" si="67"/>
        <v>0</v>
      </c>
      <c r="AI86">
        <f t="shared" si="68"/>
        <v>0</v>
      </c>
      <c r="AJ86">
        <f t="shared" si="69"/>
        <v>0</v>
      </c>
      <c r="AK86">
        <f t="shared" si="70"/>
        <v>0</v>
      </c>
      <c r="AL86">
        <f t="shared" si="71"/>
        <v>0</v>
      </c>
      <c r="AM86">
        <f t="shared" si="72"/>
        <v>0</v>
      </c>
      <c r="AN86">
        <f t="shared" si="73"/>
        <v>0</v>
      </c>
      <c r="AO86">
        <f t="shared" si="74"/>
        <v>0</v>
      </c>
      <c r="AP86">
        <f t="shared" si="75"/>
        <v>0</v>
      </c>
    </row>
    <row r="87" spans="1:42" ht="15">
      <c r="A87" s="1">
        <v>3</v>
      </c>
      <c r="B87" s="9">
        <v>20</v>
      </c>
      <c r="C87" s="9">
        <v>20</v>
      </c>
      <c r="D87" s="3">
        <f t="shared" si="76"/>
        <v>40</v>
      </c>
      <c r="E87" s="3">
        <f t="shared" si="78"/>
        <v>20</v>
      </c>
      <c r="F87" s="3">
        <f t="shared" si="78"/>
        <v>20</v>
      </c>
      <c r="G87" s="9">
        <v>2</v>
      </c>
      <c r="H87" s="9">
        <v>1</v>
      </c>
      <c r="Q87" t="s">
        <v>40</v>
      </c>
      <c r="R87" s="11">
        <v>39873</v>
      </c>
      <c r="W87">
        <f t="shared" si="56"/>
        <v>0</v>
      </c>
      <c r="X87">
        <f t="shared" si="57"/>
        <v>0</v>
      </c>
      <c r="Y87">
        <f t="shared" si="58"/>
        <v>0</v>
      </c>
      <c r="Z87">
        <f t="shared" si="59"/>
        <v>0</v>
      </c>
      <c r="AA87">
        <f t="shared" si="60"/>
        <v>0</v>
      </c>
      <c r="AB87">
        <f t="shared" si="61"/>
        <v>0</v>
      </c>
      <c r="AC87">
        <f t="shared" si="62"/>
        <v>0</v>
      </c>
      <c r="AD87">
        <f t="shared" si="63"/>
        <v>0</v>
      </c>
      <c r="AE87">
        <f t="shared" si="64"/>
        <v>20</v>
      </c>
      <c r="AF87">
        <f t="shared" si="65"/>
        <v>20</v>
      </c>
      <c r="AG87">
        <f t="shared" si="66"/>
        <v>2</v>
      </c>
      <c r="AH87">
        <f t="shared" si="67"/>
        <v>1</v>
      </c>
      <c r="AI87">
        <f t="shared" si="68"/>
        <v>0</v>
      </c>
      <c r="AJ87">
        <f t="shared" si="69"/>
        <v>0</v>
      </c>
      <c r="AK87">
        <f t="shared" si="70"/>
        <v>0</v>
      </c>
      <c r="AL87">
        <f t="shared" si="71"/>
        <v>0</v>
      </c>
      <c r="AM87">
        <f t="shared" si="72"/>
        <v>0</v>
      </c>
      <c r="AN87">
        <f t="shared" si="73"/>
        <v>0</v>
      </c>
      <c r="AO87">
        <f t="shared" si="74"/>
        <v>0</v>
      </c>
      <c r="AP87">
        <f t="shared" si="75"/>
        <v>0</v>
      </c>
    </row>
    <row r="88" spans="1:42" ht="15">
      <c r="A88" s="1">
        <v>4</v>
      </c>
      <c r="B88" s="9">
        <v>27</v>
      </c>
      <c r="C88" s="9">
        <v>19</v>
      </c>
      <c r="D88" s="3">
        <f t="shared" si="76"/>
        <v>46</v>
      </c>
      <c r="E88" s="3">
        <f t="shared" si="78"/>
        <v>27</v>
      </c>
      <c r="F88" s="3">
        <f t="shared" si="78"/>
        <v>19</v>
      </c>
      <c r="G88" s="9">
        <v>4</v>
      </c>
      <c r="H88" s="9">
        <v>1</v>
      </c>
      <c r="Q88" t="s">
        <v>40</v>
      </c>
      <c r="R88" s="11">
        <v>39873</v>
      </c>
      <c r="W88">
        <f t="shared" si="56"/>
        <v>0</v>
      </c>
      <c r="X88">
        <f t="shared" si="57"/>
        <v>0</v>
      </c>
      <c r="Y88">
        <f t="shared" si="58"/>
        <v>0</v>
      </c>
      <c r="Z88">
        <f t="shared" si="59"/>
        <v>0</v>
      </c>
      <c r="AA88">
        <f t="shared" si="60"/>
        <v>0</v>
      </c>
      <c r="AB88">
        <f t="shared" si="61"/>
        <v>0</v>
      </c>
      <c r="AC88">
        <f t="shared" si="62"/>
        <v>0</v>
      </c>
      <c r="AD88">
        <f t="shared" si="63"/>
        <v>0</v>
      </c>
      <c r="AE88">
        <f t="shared" si="64"/>
        <v>0</v>
      </c>
      <c r="AF88">
        <f t="shared" si="65"/>
        <v>0</v>
      </c>
      <c r="AG88">
        <f t="shared" si="66"/>
        <v>0</v>
      </c>
      <c r="AH88">
        <f t="shared" si="67"/>
        <v>0</v>
      </c>
      <c r="AI88">
        <f t="shared" si="68"/>
        <v>27</v>
      </c>
      <c r="AJ88">
        <f t="shared" si="69"/>
        <v>19</v>
      </c>
      <c r="AK88">
        <f t="shared" si="70"/>
        <v>4</v>
      </c>
      <c r="AL88">
        <f t="shared" si="71"/>
        <v>1</v>
      </c>
      <c r="AM88">
        <f t="shared" si="72"/>
        <v>0</v>
      </c>
      <c r="AN88">
        <f t="shared" si="73"/>
        <v>0</v>
      </c>
      <c r="AO88">
        <f t="shared" si="74"/>
        <v>0</v>
      </c>
      <c r="AP88">
        <f t="shared" si="75"/>
        <v>0</v>
      </c>
    </row>
    <row r="89" spans="1:42" ht="15">
      <c r="A89" s="1">
        <v>5</v>
      </c>
      <c r="B89" s="9">
        <v>16</v>
      </c>
      <c r="C89" s="9">
        <v>13</v>
      </c>
      <c r="D89" s="3">
        <f t="shared" si="76"/>
        <v>29</v>
      </c>
      <c r="E89" s="3">
        <f t="shared" si="78"/>
        <v>16</v>
      </c>
      <c r="F89" s="3">
        <f t="shared" si="78"/>
        <v>13</v>
      </c>
      <c r="G89" s="9">
        <v>2</v>
      </c>
      <c r="H89" s="9">
        <v>2</v>
      </c>
      <c r="Q89" t="s">
        <v>40</v>
      </c>
      <c r="R89" s="11">
        <v>39873</v>
      </c>
      <c r="T89" s="16">
        <f>SUM(G85:H89)/SUM(E85:F89)</f>
        <v>0.08333333333333333</v>
      </c>
      <c r="W89">
        <f t="shared" si="56"/>
        <v>0</v>
      </c>
      <c r="X89">
        <f t="shared" si="57"/>
        <v>0</v>
      </c>
      <c r="Y89">
        <f t="shared" si="58"/>
        <v>0</v>
      </c>
      <c r="Z89">
        <f t="shared" si="59"/>
        <v>0</v>
      </c>
      <c r="AA89">
        <f t="shared" si="60"/>
        <v>0</v>
      </c>
      <c r="AB89">
        <f t="shared" si="61"/>
        <v>0</v>
      </c>
      <c r="AC89">
        <f t="shared" si="62"/>
        <v>0</v>
      </c>
      <c r="AD89">
        <f t="shared" si="63"/>
        <v>0</v>
      </c>
      <c r="AE89">
        <f t="shared" si="64"/>
        <v>0</v>
      </c>
      <c r="AF89">
        <f t="shared" si="65"/>
        <v>0</v>
      </c>
      <c r="AG89">
        <f t="shared" si="66"/>
        <v>0</v>
      </c>
      <c r="AH89">
        <f t="shared" si="67"/>
        <v>0</v>
      </c>
      <c r="AI89">
        <f t="shared" si="68"/>
        <v>0</v>
      </c>
      <c r="AJ89">
        <f t="shared" si="69"/>
        <v>0</v>
      </c>
      <c r="AK89">
        <f t="shared" si="70"/>
        <v>0</v>
      </c>
      <c r="AL89">
        <f t="shared" si="71"/>
        <v>0</v>
      </c>
      <c r="AM89">
        <f t="shared" si="72"/>
        <v>16</v>
      </c>
      <c r="AN89">
        <f t="shared" si="73"/>
        <v>13</v>
      </c>
      <c r="AO89">
        <f t="shared" si="74"/>
        <v>2</v>
      </c>
      <c r="AP89">
        <f t="shared" si="75"/>
        <v>2</v>
      </c>
    </row>
    <row r="90" spans="1:42" ht="15">
      <c r="A90" s="1">
        <v>1</v>
      </c>
      <c r="B90" s="9">
        <v>18</v>
      </c>
      <c r="C90" s="9">
        <v>13</v>
      </c>
      <c r="D90" s="3">
        <f aca="true" t="shared" si="79" ref="D90:D95">SUM(B90:C90)</f>
        <v>31</v>
      </c>
      <c r="E90" s="3">
        <f aca="true" t="shared" si="80" ref="E90:F94">B90</f>
        <v>18</v>
      </c>
      <c r="F90" s="3">
        <f t="shared" si="80"/>
        <v>13</v>
      </c>
      <c r="G90" s="9">
        <v>6</v>
      </c>
      <c r="H90" s="9">
        <v>0</v>
      </c>
      <c r="Q90" t="s">
        <v>41</v>
      </c>
      <c r="R90" s="11">
        <v>39873</v>
      </c>
      <c r="W90">
        <f t="shared" si="56"/>
        <v>18</v>
      </c>
      <c r="X90">
        <f t="shared" si="57"/>
        <v>13</v>
      </c>
      <c r="Y90">
        <f t="shared" si="58"/>
        <v>6</v>
      </c>
      <c r="Z90">
        <f t="shared" si="59"/>
        <v>0</v>
      </c>
      <c r="AA90">
        <f t="shared" si="60"/>
        <v>0</v>
      </c>
      <c r="AB90">
        <f t="shared" si="61"/>
        <v>0</v>
      </c>
      <c r="AC90">
        <f t="shared" si="62"/>
        <v>0</v>
      </c>
      <c r="AD90">
        <f t="shared" si="63"/>
        <v>0</v>
      </c>
      <c r="AE90">
        <f t="shared" si="64"/>
        <v>0</v>
      </c>
      <c r="AF90">
        <f t="shared" si="65"/>
        <v>0</v>
      </c>
      <c r="AG90">
        <f t="shared" si="66"/>
        <v>0</v>
      </c>
      <c r="AH90">
        <f t="shared" si="67"/>
        <v>0</v>
      </c>
      <c r="AI90">
        <f t="shared" si="68"/>
        <v>0</v>
      </c>
      <c r="AJ90">
        <f t="shared" si="69"/>
        <v>0</v>
      </c>
      <c r="AK90">
        <f t="shared" si="70"/>
        <v>0</v>
      </c>
      <c r="AL90">
        <f t="shared" si="71"/>
        <v>0</v>
      </c>
      <c r="AM90">
        <f t="shared" si="72"/>
        <v>0</v>
      </c>
      <c r="AN90">
        <f t="shared" si="73"/>
        <v>0</v>
      </c>
      <c r="AO90">
        <f t="shared" si="74"/>
        <v>0</v>
      </c>
      <c r="AP90">
        <f t="shared" si="75"/>
        <v>0</v>
      </c>
    </row>
    <row r="91" spans="1:42" ht="15">
      <c r="A91" s="1">
        <v>2</v>
      </c>
      <c r="B91" s="9">
        <v>8</v>
      </c>
      <c r="C91" s="9">
        <v>9</v>
      </c>
      <c r="D91" s="3">
        <f t="shared" si="79"/>
        <v>17</v>
      </c>
      <c r="E91" s="3">
        <f t="shared" si="80"/>
        <v>8</v>
      </c>
      <c r="F91" s="3">
        <f t="shared" si="80"/>
        <v>9</v>
      </c>
      <c r="G91" s="9">
        <v>1</v>
      </c>
      <c r="H91" s="9">
        <v>3</v>
      </c>
      <c r="Q91" t="s">
        <v>41</v>
      </c>
      <c r="R91" s="11">
        <v>39873</v>
      </c>
      <c r="W91">
        <f t="shared" si="56"/>
        <v>0</v>
      </c>
      <c r="X91">
        <f t="shared" si="57"/>
        <v>0</v>
      </c>
      <c r="Y91">
        <f t="shared" si="58"/>
        <v>0</v>
      </c>
      <c r="Z91">
        <f t="shared" si="59"/>
        <v>0</v>
      </c>
      <c r="AA91">
        <f t="shared" si="60"/>
        <v>8</v>
      </c>
      <c r="AB91">
        <f t="shared" si="61"/>
        <v>9</v>
      </c>
      <c r="AC91">
        <f t="shared" si="62"/>
        <v>1</v>
      </c>
      <c r="AD91">
        <f t="shared" si="63"/>
        <v>3</v>
      </c>
      <c r="AE91">
        <f t="shared" si="64"/>
        <v>0</v>
      </c>
      <c r="AF91">
        <f t="shared" si="65"/>
        <v>0</v>
      </c>
      <c r="AG91">
        <f t="shared" si="66"/>
        <v>0</v>
      </c>
      <c r="AH91">
        <f t="shared" si="67"/>
        <v>0</v>
      </c>
      <c r="AI91">
        <f t="shared" si="68"/>
        <v>0</v>
      </c>
      <c r="AJ91">
        <f t="shared" si="69"/>
        <v>0</v>
      </c>
      <c r="AK91">
        <f t="shared" si="70"/>
        <v>0</v>
      </c>
      <c r="AL91">
        <f t="shared" si="71"/>
        <v>0</v>
      </c>
      <c r="AM91">
        <f t="shared" si="72"/>
        <v>0</v>
      </c>
      <c r="AN91">
        <f t="shared" si="73"/>
        <v>0</v>
      </c>
      <c r="AO91">
        <f t="shared" si="74"/>
        <v>0</v>
      </c>
      <c r="AP91">
        <f t="shared" si="75"/>
        <v>0</v>
      </c>
    </row>
    <row r="92" spans="1:42" ht="15">
      <c r="A92" s="1">
        <v>3</v>
      </c>
      <c r="B92" s="9">
        <v>14</v>
      </c>
      <c r="C92" s="9">
        <v>15</v>
      </c>
      <c r="D92" s="3">
        <f t="shared" si="79"/>
        <v>29</v>
      </c>
      <c r="E92" s="3">
        <f t="shared" si="80"/>
        <v>14</v>
      </c>
      <c r="F92" s="3">
        <f t="shared" si="80"/>
        <v>15</v>
      </c>
      <c r="G92" s="9">
        <v>6</v>
      </c>
      <c r="H92" s="9">
        <v>2</v>
      </c>
      <c r="Q92" t="s">
        <v>41</v>
      </c>
      <c r="R92" s="11">
        <v>39873</v>
      </c>
      <c r="W92">
        <f t="shared" si="56"/>
        <v>0</v>
      </c>
      <c r="X92">
        <f t="shared" si="57"/>
        <v>0</v>
      </c>
      <c r="Y92">
        <f t="shared" si="58"/>
        <v>0</v>
      </c>
      <c r="Z92">
        <f t="shared" si="59"/>
        <v>0</v>
      </c>
      <c r="AA92">
        <f t="shared" si="60"/>
        <v>0</v>
      </c>
      <c r="AB92">
        <f t="shared" si="61"/>
        <v>0</v>
      </c>
      <c r="AC92">
        <f t="shared" si="62"/>
        <v>0</v>
      </c>
      <c r="AD92">
        <f t="shared" si="63"/>
        <v>0</v>
      </c>
      <c r="AE92">
        <f t="shared" si="64"/>
        <v>14</v>
      </c>
      <c r="AF92">
        <f t="shared" si="65"/>
        <v>15</v>
      </c>
      <c r="AG92">
        <f t="shared" si="66"/>
        <v>6</v>
      </c>
      <c r="AH92">
        <f t="shared" si="67"/>
        <v>2</v>
      </c>
      <c r="AI92">
        <f t="shared" si="68"/>
        <v>0</v>
      </c>
      <c r="AJ92">
        <f t="shared" si="69"/>
        <v>0</v>
      </c>
      <c r="AK92">
        <f t="shared" si="70"/>
        <v>0</v>
      </c>
      <c r="AL92">
        <f t="shared" si="71"/>
        <v>0</v>
      </c>
      <c r="AM92">
        <f t="shared" si="72"/>
        <v>0</v>
      </c>
      <c r="AN92">
        <f t="shared" si="73"/>
        <v>0</v>
      </c>
      <c r="AO92">
        <f t="shared" si="74"/>
        <v>0</v>
      </c>
      <c r="AP92">
        <f t="shared" si="75"/>
        <v>0</v>
      </c>
    </row>
    <row r="93" spans="1:42" ht="15">
      <c r="A93" s="1">
        <v>4</v>
      </c>
      <c r="B93" s="9">
        <v>20</v>
      </c>
      <c r="C93" s="9">
        <v>16</v>
      </c>
      <c r="D93" s="3">
        <f t="shared" si="79"/>
        <v>36</v>
      </c>
      <c r="E93" s="3">
        <f t="shared" si="80"/>
        <v>20</v>
      </c>
      <c r="F93" s="3">
        <f t="shared" si="80"/>
        <v>16</v>
      </c>
      <c r="G93" s="9">
        <v>8</v>
      </c>
      <c r="H93" s="9">
        <v>1</v>
      </c>
      <c r="Q93" t="s">
        <v>41</v>
      </c>
      <c r="R93" s="11">
        <v>39873</v>
      </c>
      <c r="T93" s="16">
        <f>SUM(G90:H93)/SUM(E90:F93)</f>
        <v>0.23893805309734514</v>
      </c>
      <c r="W93">
        <f t="shared" si="56"/>
        <v>0</v>
      </c>
      <c r="X93">
        <f t="shared" si="57"/>
        <v>0</v>
      </c>
      <c r="Y93">
        <f t="shared" si="58"/>
        <v>0</v>
      </c>
      <c r="Z93">
        <f t="shared" si="59"/>
        <v>0</v>
      </c>
      <c r="AA93">
        <f t="shared" si="60"/>
        <v>0</v>
      </c>
      <c r="AB93">
        <f t="shared" si="61"/>
        <v>0</v>
      </c>
      <c r="AC93">
        <f t="shared" si="62"/>
        <v>0</v>
      </c>
      <c r="AD93">
        <f t="shared" si="63"/>
        <v>0</v>
      </c>
      <c r="AE93">
        <f t="shared" si="64"/>
        <v>0</v>
      </c>
      <c r="AF93">
        <f t="shared" si="65"/>
        <v>0</v>
      </c>
      <c r="AG93">
        <f t="shared" si="66"/>
        <v>0</v>
      </c>
      <c r="AH93">
        <f t="shared" si="67"/>
        <v>0</v>
      </c>
      <c r="AI93">
        <f t="shared" si="68"/>
        <v>20</v>
      </c>
      <c r="AJ93">
        <f t="shared" si="69"/>
        <v>16</v>
      </c>
      <c r="AK93">
        <f t="shared" si="70"/>
        <v>8</v>
      </c>
      <c r="AL93">
        <f t="shared" si="71"/>
        <v>1</v>
      </c>
      <c r="AM93">
        <f t="shared" si="72"/>
        <v>0</v>
      </c>
      <c r="AN93">
        <f t="shared" si="73"/>
        <v>0</v>
      </c>
      <c r="AO93">
        <f t="shared" si="74"/>
        <v>0</v>
      </c>
      <c r="AP93">
        <f t="shared" si="75"/>
        <v>0</v>
      </c>
    </row>
    <row r="94" spans="1:42" ht="15">
      <c r="A94" s="18">
        <v>2</v>
      </c>
      <c r="B94" s="19">
        <v>21</v>
      </c>
      <c r="C94" s="19">
        <v>18</v>
      </c>
      <c r="D94" s="3">
        <f t="shared" si="79"/>
        <v>39</v>
      </c>
      <c r="E94" s="3">
        <f t="shared" si="80"/>
        <v>21</v>
      </c>
      <c r="F94" s="3">
        <f t="shared" si="80"/>
        <v>18</v>
      </c>
      <c r="G94" s="19">
        <v>8</v>
      </c>
      <c r="H94" s="19">
        <v>1</v>
      </c>
      <c r="Q94" t="s">
        <v>42</v>
      </c>
      <c r="R94" s="11">
        <v>39873</v>
      </c>
      <c r="W94">
        <f t="shared" si="56"/>
        <v>0</v>
      </c>
      <c r="X94">
        <f t="shared" si="57"/>
        <v>0</v>
      </c>
      <c r="Y94">
        <f t="shared" si="58"/>
        <v>0</v>
      </c>
      <c r="Z94">
        <f t="shared" si="59"/>
        <v>0</v>
      </c>
      <c r="AA94">
        <f t="shared" si="60"/>
        <v>21</v>
      </c>
      <c r="AB94">
        <f t="shared" si="61"/>
        <v>18</v>
      </c>
      <c r="AC94">
        <f t="shared" si="62"/>
        <v>8</v>
      </c>
      <c r="AD94">
        <f t="shared" si="63"/>
        <v>1</v>
      </c>
      <c r="AE94">
        <f t="shared" si="64"/>
        <v>0</v>
      </c>
      <c r="AF94">
        <f t="shared" si="65"/>
        <v>0</v>
      </c>
      <c r="AG94">
        <f t="shared" si="66"/>
        <v>0</v>
      </c>
      <c r="AH94">
        <f t="shared" si="67"/>
        <v>0</v>
      </c>
      <c r="AI94">
        <f t="shared" si="68"/>
        <v>0</v>
      </c>
      <c r="AJ94">
        <f t="shared" si="69"/>
        <v>0</v>
      </c>
      <c r="AK94">
        <f t="shared" si="70"/>
        <v>0</v>
      </c>
      <c r="AL94">
        <f t="shared" si="71"/>
        <v>0</v>
      </c>
      <c r="AM94">
        <f t="shared" si="72"/>
        <v>0</v>
      </c>
      <c r="AN94">
        <f t="shared" si="73"/>
        <v>0</v>
      </c>
      <c r="AO94">
        <f t="shared" si="74"/>
        <v>0</v>
      </c>
      <c r="AP94">
        <f t="shared" si="75"/>
        <v>0</v>
      </c>
    </row>
    <row r="95" spans="1:42" ht="15">
      <c r="A95" s="18">
        <v>5</v>
      </c>
      <c r="B95" s="19">
        <v>22</v>
      </c>
      <c r="C95" s="19">
        <v>19</v>
      </c>
      <c r="D95" s="3">
        <f t="shared" si="79"/>
        <v>41</v>
      </c>
      <c r="E95" s="3">
        <f aca="true" t="shared" si="81" ref="E95:F100">B95</f>
        <v>22</v>
      </c>
      <c r="F95" s="3">
        <f t="shared" si="81"/>
        <v>19</v>
      </c>
      <c r="G95" s="19">
        <v>7</v>
      </c>
      <c r="H95" s="19">
        <v>4</v>
      </c>
      <c r="Q95" t="s">
        <v>42</v>
      </c>
      <c r="R95" s="11">
        <v>39873</v>
      </c>
      <c r="T95" s="16">
        <f>SUM(G94:H95)/SUM(E94:F95)</f>
        <v>0.25</v>
      </c>
      <c r="W95">
        <f t="shared" si="56"/>
        <v>0</v>
      </c>
      <c r="X95">
        <f t="shared" si="57"/>
        <v>0</v>
      </c>
      <c r="Y95">
        <f t="shared" si="58"/>
        <v>0</v>
      </c>
      <c r="Z95">
        <f t="shared" si="59"/>
        <v>0</v>
      </c>
      <c r="AA95">
        <f t="shared" si="60"/>
        <v>0</v>
      </c>
      <c r="AB95">
        <f t="shared" si="61"/>
        <v>0</v>
      </c>
      <c r="AC95">
        <f t="shared" si="62"/>
        <v>0</v>
      </c>
      <c r="AD95">
        <f t="shared" si="63"/>
        <v>0</v>
      </c>
      <c r="AE95">
        <f t="shared" si="64"/>
        <v>0</v>
      </c>
      <c r="AF95">
        <f t="shared" si="65"/>
        <v>0</v>
      </c>
      <c r="AG95">
        <f t="shared" si="66"/>
        <v>0</v>
      </c>
      <c r="AH95">
        <f t="shared" si="67"/>
        <v>0</v>
      </c>
      <c r="AI95">
        <f t="shared" si="68"/>
        <v>0</v>
      </c>
      <c r="AJ95">
        <f t="shared" si="69"/>
        <v>0</v>
      </c>
      <c r="AK95">
        <f t="shared" si="70"/>
        <v>0</v>
      </c>
      <c r="AL95">
        <f t="shared" si="71"/>
        <v>0</v>
      </c>
      <c r="AM95">
        <f t="shared" si="72"/>
        <v>22</v>
      </c>
      <c r="AN95">
        <f t="shared" si="73"/>
        <v>19</v>
      </c>
      <c r="AO95">
        <f t="shared" si="74"/>
        <v>7</v>
      </c>
      <c r="AP95">
        <f t="shared" si="75"/>
        <v>4</v>
      </c>
    </row>
    <row r="96" spans="1:42" ht="15">
      <c r="A96" s="1">
        <v>1</v>
      </c>
      <c r="B96" s="9">
        <v>8</v>
      </c>
      <c r="C96" s="9">
        <v>9</v>
      </c>
      <c r="D96" s="3">
        <f aca="true" t="shared" si="82" ref="D96:D107">SUM(B96:C96)</f>
        <v>17</v>
      </c>
      <c r="E96" s="3">
        <f t="shared" si="81"/>
        <v>8</v>
      </c>
      <c r="F96" s="3">
        <f t="shared" si="81"/>
        <v>9</v>
      </c>
      <c r="G96" s="9">
        <v>0</v>
      </c>
      <c r="H96" s="9">
        <v>0</v>
      </c>
      <c r="Q96" t="s">
        <v>43</v>
      </c>
      <c r="R96" s="11">
        <v>39873</v>
      </c>
      <c r="W96">
        <f t="shared" si="56"/>
        <v>8</v>
      </c>
      <c r="X96">
        <f t="shared" si="57"/>
        <v>9</v>
      </c>
      <c r="Y96">
        <f t="shared" si="58"/>
        <v>0</v>
      </c>
      <c r="Z96">
        <f t="shared" si="59"/>
        <v>0</v>
      </c>
      <c r="AA96">
        <f t="shared" si="60"/>
        <v>0</v>
      </c>
      <c r="AB96">
        <f t="shared" si="61"/>
        <v>0</v>
      </c>
      <c r="AC96">
        <f t="shared" si="62"/>
        <v>0</v>
      </c>
      <c r="AD96">
        <f t="shared" si="63"/>
        <v>0</v>
      </c>
      <c r="AE96">
        <f t="shared" si="64"/>
        <v>0</v>
      </c>
      <c r="AF96">
        <f t="shared" si="65"/>
        <v>0</v>
      </c>
      <c r="AG96">
        <f t="shared" si="66"/>
        <v>0</v>
      </c>
      <c r="AH96">
        <f t="shared" si="67"/>
        <v>0</v>
      </c>
      <c r="AI96">
        <f t="shared" si="68"/>
        <v>0</v>
      </c>
      <c r="AJ96">
        <f t="shared" si="69"/>
        <v>0</v>
      </c>
      <c r="AK96">
        <f t="shared" si="70"/>
        <v>0</v>
      </c>
      <c r="AL96">
        <f t="shared" si="71"/>
        <v>0</v>
      </c>
      <c r="AM96">
        <f t="shared" si="72"/>
        <v>0</v>
      </c>
      <c r="AN96">
        <f t="shared" si="73"/>
        <v>0</v>
      </c>
      <c r="AO96">
        <f t="shared" si="74"/>
        <v>0</v>
      </c>
      <c r="AP96">
        <f t="shared" si="75"/>
        <v>0</v>
      </c>
    </row>
    <row r="97" spans="1:42" ht="15">
      <c r="A97" s="1">
        <v>2</v>
      </c>
      <c r="B97" s="9">
        <v>7</v>
      </c>
      <c r="C97" s="9">
        <v>11</v>
      </c>
      <c r="D97" s="3">
        <f t="shared" si="82"/>
        <v>18</v>
      </c>
      <c r="E97" s="3">
        <f t="shared" si="81"/>
        <v>7</v>
      </c>
      <c r="F97" s="3">
        <f t="shared" si="81"/>
        <v>11</v>
      </c>
      <c r="G97" s="9">
        <v>0</v>
      </c>
      <c r="H97" s="9">
        <v>0</v>
      </c>
      <c r="Q97" t="s">
        <v>43</v>
      </c>
      <c r="R97" s="11">
        <v>39873</v>
      </c>
      <c r="W97">
        <f t="shared" si="56"/>
        <v>0</v>
      </c>
      <c r="X97">
        <f t="shared" si="57"/>
        <v>0</v>
      </c>
      <c r="Y97">
        <f t="shared" si="58"/>
        <v>0</v>
      </c>
      <c r="Z97">
        <f t="shared" si="59"/>
        <v>0</v>
      </c>
      <c r="AA97">
        <f t="shared" si="60"/>
        <v>7</v>
      </c>
      <c r="AB97">
        <f t="shared" si="61"/>
        <v>11</v>
      </c>
      <c r="AC97">
        <f t="shared" si="62"/>
        <v>0</v>
      </c>
      <c r="AD97">
        <f t="shared" si="63"/>
        <v>0</v>
      </c>
      <c r="AE97">
        <f t="shared" si="64"/>
        <v>0</v>
      </c>
      <c r="AF97">
        <f t="shared" si="65"/>
        <v>0</v>
      </c>
      <c r="AG97">
        <f t="shared" si="66"/>
        <v>0</v>
      </c>
      <c r="AH97">
        <f t="shared" si="67"/>
        <v>0</v>
      </c>
      <c r="AI97">
        <f t="shared" si="68"/>
        <v>0</v>
      </c>
      <c r="AJ97">
        <f t="shared" si="69"/>
        <v>0</v>
      </c>
      <c r="AK97">
        <f t="shared" si="70"/>
        <v>0</v>
      </c>
      <c r="AL97">
        <f t="shared" si="71"/>
        <v>0</v>
      </c>
      <c r="AM97">
        <f t="shared" si="72"/>
        <v>0</v>
      </c>
      <c r="AN97">
        <f t="shared" si="73"/>
        <v>0</v>
      </c>
      <c r="AO97">
        <f t="shared" si="74"/>
        <v>0</v>
      </c>
      <c r="AP97">
        <f t="shared" si="75"/>
        <v>0</v>
      </c>
    </row>
    <row r="98" spans="1:42" ht="15">
      <c r="A98" s="1">
        <v>3</v>
      </c>
      <c r="B98" s="9">
        <v>11</v>
      </c>
      <c r="C98" s="9">
        <v>17</v>
      </c>
      <c r="D98" s="3">
        <f t="shared" si="82"/>
        <v>28</v>
      </c>
      <c r="E98" s="3">
        <f t="shared" si="81"/>
        <v>11</v>
      </c>
      <c r="F98" s="3">
        <f t="shared" si="81"/>
        <v>17</v>
      </c>
      <c r="G98" s="9">
        <v>0</v>
      </c>
      <c r="H98" s="9">
        <v>0</v>
      </c>
      <c r="Q98" t="s">
        <v>43</v>
      </c>
      <c r="R98" s="11">
        <v>39873</v>
      </c>
      <c r="W98">
        <f t="shared" si="56"/>
        <v>0</v>
      </c>
      <c r="X98">
        <f t="shared" si="57"/>
        <v>0</v>
      </c>
      <c r="Y98">
        <f t="shared" si="58"/>
        <v>0</v>
      </c>
      <c r="Z98">
        <f t="shared" si="59"/>
        <v>0</v>
      </c>
      <c r="AA98">
        <f t="shared" si="60"/>
        <v>0</v>
      </c>
      <c r="AB98">
        <f t="shared" si="61"/>
        <v>0</v>
      </c>
      <c r="AC98">
        <f t="shared" si="62"/>
        <v>0</v>
      </c>
      <c r="AD98">
        <f t="shared" si="63"/>
        <v>0</v>
      </c>
      <c r="AE98">
        <f t="shared" si="64"/>
        <v>11</v>
      </c>
      <c r="AF98">
        <f t="shared" si="65"/>
        <v>17</v>
      </c>
      <c r="AG98">
        <f t="shared" si="66"/>
        <v>0</v>
      </c>
      <c r="AH98">
        <f t="shared" si="67"/>
        <v>0</v>
      </c>
      <c r="AI98">
        <f t="shared" si="68"/>
        <v>0</v>
      </c>
      <c r="AJ98">
        <f t="shared" si="69"/>
        <v>0</v>
      </c>
      <c r="AK98">
        <f t="shared" si="70"/>
        <v>0</v>
      </c>
      <c r="AL98">
        <f t="shared" si="71"/>
        <v>0</v>
      </c>
      <c r="AM98">
        <f t="shared" si="72"/>
        <v>0</v>
      </c>
      <c r="AN98">
        <f t="shared" si="73"/>
        <v>0</v>
      </c>
      <c r="AO98">
        <f t="shared" si="74"/>
        <v>0</v>
      </c>
      <c r="AP98">
        <f t="shared" si="75"/>
        <v>0</v>
      </c>
    </row>
    <row r="99" spans="1:42" ht="15">
      <c r="A99" s="1">
        <v>4</v>
      </c>
      <c r="B99" s="9">
        <v>8</v>
      </c>
      <c r="C99" s="9">
        <v>11</v>
      </c>
      <c r="D99" s="3">
        <f t="shared" si="82"/>
        <v>19</v>
      </c>
      <c r="E99" s="3">
        <f t="shared" si="81"/>
        <v>8</v>
      </c>
      <c r="F99" s="3">
        <f t="shared" si="81"/>
        <v>11</v>
      </c>
      <c r="G99" s="9">
        <v>1</v>
      </c>
      <c r="H99" s="9">
        <v>0</v>
      </c>
      <c r="Q99" t="s">
        <v>43</v>
      </c>
      <c r="R99" s="11">
        <v>39873</v>
      </c>
      <c r="W99">
        <f t="shared" si="56"/>
        <v>0</v>
      </c>
      <c r="X99">
        <f t="shared" si="57"/>
        <v>0</v>
      </c>
      <c r="Y99">
        <f t="shared" si="58"/>
        <v>0</v>
      </c>
      <c r="Z99">
        <f t="shared" si="59"/>
        <v>0</v>
      </c>
      <c r="AA99">
        <f t="shared" si="60"/>
        <v>0</v>
      </c>
      <c r="AB99">
        <f t="shared" si="61"/>
        <v>0</v>
      </c>
      <c r="AC99">
        <f t="shared" si="62"/>
        <v>0</v>
      </c>
      <c r="AD99">
        <f t="shared" si="63"/>
        <v>0</v>
      </c>
      <c r="AE99">
        <f t="shared" si="64"/>
        <v>0</v>
      </c>
      <c r="AF99">
        <f t="shared" si="65"/>
        <v>0</v>
      </c>
      <c r="AG99">
        <f t="shared" si="66"/>
        <v>0</v>
      </c>
      <c r="AH99">
        <f t="shared" si="67"/>
        <v>0</v>
      </c>
      <c r="AI99">
        <f t="shared" si="68"/>
        <v>8</v>
      </c>
      <c r="AJ99">
        <f t="shared" si="69"/>
        <v>11</v>
      </c>
      <c r="AK99">
        <f t="shared" si="70"/>
        <v>1</v>
      </c>
      <c r="AL99">
        <f t="shared" si="71"/>
        <v>0</v>
      </c>
      <c r="AM99">
        <f t="shared" si="72"/>
        <v>0</v>
      </c>
      <c r="AN99">
        <f t="shared" si="73"/>
        <v>0</v>
      </c>
      <c r="AO99">
        <f t="shared" si="74"/>
        <v>0</v>
      </c>
      <c r="AP99">
        <f t="shared" si="75"/>
        <v>0</v>
      </c>
    </row>
    <row r="100" spans="1:42" ht="15">
      <c r="A100" s="1">
        <v>5</v>
      </c>
      <c r="B100" s="9">
        <v>16</v>
      </c>
      <c r="C100" s="9">
        <v>17</v>
      </c>
      <c r="D100" s="3">
        <f t="shared" si="82"/>
        <v>33</v>
      </c>
      <c r="E100" s="3">
        <f t="shared" si="81"/>
        <v>16</v>
      </c>
      <c r="F100" s="3">
        <f t="shared" si="81"/>
        <v>17</v>
      </c>
      <c r="G100" s="9">
        <v>2</v>
      </c>
      <c r="H100" s="9">
        <v>0</v>
      </c>
      <c r="Q100" t="s">
        <v>43</v>
      </c>
      <c r="R100" s="11">
        <v>39873</v>
      </c>
      <c r="T100" s="16">
        <f>SUM(G96:H100)/SUM(E96:F100)</f>
        <v>0.02608695652173913</v>
      </c>
      <c r="W100">
        <f t="shared" si="56"/>
        <v>0</v>
      </c>
      <c r="X100">
        <f t="shared" si="57"/>
        <v>0</v>
      </c>
      <c r="Y100">
        <f t="shared" si="58"/>
        <v>0</v>
      </c>
      <c r="Z100">
        <f t="shared" si="59"/>
        <v>0</v>
      </c>
      <c r="AA100">
        <f t="shared" si="60"/>
        <v>0</v>
      </c>
      <c r="AB100">
        <f t="shared" si="61"/>
        <v>0</v>
      </c>
      <c r="AC100">
        <f t="shared" si="62"/>
        <v>0</v>
      </c>
      <c r="AD100">
        <f t="shared" si="63"/>
        <v>0</v>
      </c>
      <c r="AE100">
        <f t="shared" si="64"/>
        <v>0</v>
      </c>
      <c r="AF100">
        <f t="shared" si="65"/>
        <v>0</v>
      </c>
      <c r="AG100">
        <f t="shared" si="66"/>
        <v>0</v>
      </c>
      <c r="AH100">
        <f t="shared" si="67"/>
        <v>0</v>
      </c>
      <c r="AI100">
        <f t="shared" si="68"/>
        <v>0</v>
      </c>
      <c r="AJ100">
        <f t="shared" si="69"/>
        <v>0</v>
      </c>
      <c r="AK100">
        <f t="shared" si="70"/>
        <v>0</v>
      </c>
      <c r="AL100">
        <f t="shared" si="71"/>
        <v>0</v>
      </c>
      <c r="AM100">
        <f t="shared" si="72"/>
        <v>16</v>
      </c>
      <c r="AN100">
        <f t="shared" si="73"/>
        <v>17</v>
      </c>
      <c r="AO100">
        <f t="shared" si="74"/>
        <v>2</v>
      </c>
      <c r="AP100">
        <f t="shared" si="75"/>
        <v>0</v>
      </c>
    </row>
    <row r="101" spans="1:42" ht="15">
      <c r="A101" s="1">
        <v>1</v>
      </c>
      <c r="B101" s="9">
        <v>6</v>
      </c>
      <c r="C101" s="9">
        <v>5</v>
      </c>
      <c r="D101" s="3">
        <f t="shared" si="82"/>
        <v>11</v>
      </c>
      <c r="E101" s="3">
        <f aca="true" t="shared" si="83" ref="E101:F107">B101</f>
        <v>6</v>
      </c>
      <c r="F101" s="3">
        <f t="shared" si="83"/>
        <v>5</v>
      </c>
      <c r="G101" s="9">
        <v>0</v>
      </c>
      <c r="H101" s="9">
        <v>0</v>
      </c>
      <c r="Q101" t="s">
        <v>44</v>
      </c>
      <c r="R101" s="11">
        <v>39845</v>
      </c>
      <c r="W101">
        <f t="shared" si="56"/>
        <v>6</v>
      </c>
      <c r="X101">
        <f t="shared" si="57"/>
        <v>5</v>
      </c>
      <c r="Y101">
        <f t="shared" si="58"/>
        <v>0</v>
      </c>
      <c r="Z101">
        <f t="shared" si="59"/>
        <v>0</v>
      </c>
      <c r="AA101">
        <f t="shared" si="60"/>
        <v>0</v>
      </c>
      <c r="AB101">
        <f t="shared" si="61"/>
        <v>0</v>
      </c>
      <c r="AC101">
        <f t="shared" si="62"/>
        <v>0</v>
      </c>
      <c r="AD101">
        <f t="shared" si="63"/>
        <v>0</v>
      </c>
      <c r="AE101">
        <f t="shared" si="64"/>
        <v>0</v>
      </c>
      <c r="AF101">
        <f t="shared" si="65"/>
        <v>0</v>
      </c>
      <c r="AG101">
        <f t="shared" si="66"/>
        <v>0</v>
      </c>
      <c r="AH101">
        <f t="shared" si="67"/>
        <v>0</v>
      </c>
      <c r="AI101">
        <f t="shared" si="68"/>
        <v>0</v>
      </c>
      <c r="AJ101">
        <f t="shared" si="69"/>
        <v>0</v>
      </c>
      <c r="AK101">
        <f t="shared" si="70"/>
        <v>0</v>
      </c>
      <c r="AL101">
        <f t="shared" si="71"/>
        <v>0</v>
      </c>
      <c r="AM101">
        <f t="shared" si="72"/>
        <v>0</v>
      </c>
      <c r="AN101">
        <f t="shared" si="73"/>
        <v>0</v>
      </c>
      <c r="AO101">
        <f t="shared" si="74"/>
        <v>0</v>
      </c>
      <c r="AP101">
        <f t="shared" si="75"/>
        <v>0</v>
      </c>
    </row>
    <row r="102" spans="1:42" ht="15">
      <c r="A102" s="1">
        <v>2</v>
      </c>
      <c r="B102" s="9">
        <v>5</v>
      </c>
      <c r="C102" s="9">
        <v>2</v>
      </c>
      <c r="D102" s="3">
        <f t="shared" si="82"/>
        <v>7</v>
      </c>
      <c r="E102" s="3">
        <f t="shared" si="83"/>
        <v>5</v>
      </c>
      <c r="F102" s="3">
        <f t="shared" si="83"/>
        <v>2</v>
      </c>
      <c r="G102" s="9">
        <v>1</v>
      </c>
      <c r="H102" s="9">
        <v>0</v>
      </c>
      <c r="Q102" t="s">
        <v>44</v>
      </c>
      <c r="R102" s="11">
        <v>39845</v>
      </c>
      <c r="W102">
        <f t="shared" si="56"/>
        <v>0</v>
      </c>
      <c r="X102">
        <f t="shared" si="57"/>
        <v>0</v>
      </c>
      <c r="Y102">
        <f t="shared" si="58"/>
        <v>0</v>
      </c>
      <c r="Z102">
        <f t="shared" si="59"/>
        <v>0</v>
      </c>
      <c r="AA102">
        <f t="shared" si="60"/>
        <v>5</v>
      </c>
      <c r="AB102">
        <f t="shared" si="61"/>
        <v>2</v>
      </c>
      <c r="AC102">
        <f t="shared" si="62"/>
        <v>1</v>
      </c>
      <c r="AD102">
        <f t="shared" si="63"/>
        <v>0</v>
      </c>
      <c r="AE102">
        <f t="shared" si="64"/>
        <v>0</v>
      </c>
      <c r="AF102">
        <f t="shared" si="65"/>
        <v>0</v>
      </c>
      <c r="AG102">
        <f t="shared" si="66"/>
        <v>0</v>
      </c>
      <c r="AH102">
        <f t="shared" si="67"/>
        <v>0</v>
      </c>
      <c r="AI102">
        <f t="shared" si="68"/>
        <v>0</v>
      </c>
      <c r="AJ102">
        <f t="shared" si="69"/>
        <v>0</v>
      </c>
      <c r="AK102">
        <f t="shared" si="70"/>
        <v>0</v>
      </c>
      <c r="AL102">
        <f t="shared" si="71"/>
        <v>0</v>
      </c>
      <c r="AM102">
        <f t="shared" si="72"/>
        <v>0</v>
      </c>
      <c r="AN102">
        <f t="shared" si="73"/>
        <v>0</v>
      </c>
      <c r="AO102">
        <f t="shared" si="74"/>
        <v>0</v>
      </c>
      <c r="AP102">
        <f t="shared" si="75"/>
        <v>0</v>
      </c>
    </row>
    <row r="103" spans="1:42" ht="15">
      <c r="A103" s="1">
        <v>3</v>
      </c>
      <c r="B103" s="9">
        <v>3</v>
      </c>
      <c r="C103" s="9">
        <v>5</v>
      </c>
      <c r="D103" s="3">
        <f t="shared" si="82"/>
        <v>8</v>
      </c>
      <c r="E103" s="3">
        <f t="shared" si="83"/>
        <v>3</v>
      </c>
      <c r="F103" s="3">
        <f t="shared" si="83"/>
        <v>5</v>
      </c>
      <c r="G103" s="9">
        <v>0</v>
      </c>
      <c r="H103" s="9">
        <v>1</v>
      </c>
      <c r="Q103" t="s">
        <v>44</v>
      </c>
      <c r="R103" s="11">
        <v>39845</v>
      </c>
      <c r="W103">
        <f t="shared" si="56"/>
        <v>0</v>
      </c>
      <c r="X103">
        <f t="shared" si="57"/>
        <v>0</v>
      </c>
      <c r="Y103">
        <f t="shared" si="58"/>
        <v>0</v>
      </c>
      <c r="Z103">
        <f t="shared" si="59"/>
        <v>0</v>
      </c>
      <c r="AA103">
        <f t="shared" si="60"/>
        <v>0</v>
      </c>
      <c r="AB103">
        <f t="shared" si="61"/>
        <v>0</v>
      </c>
      <c r="AC103">
        <f t="shared" si="62"/>
        <v>0</v>
      </c>
      <c r="AD103">
        <f t="shared" si="63"/>
        <v>0</v>
      </c>
      <c r="AE103">
        <f t="shared" si="64"/>
        <v>3</v>
      </c>
      <c r="AF103">
        <f t="shared" si="65"/>
        <v>5</v>
      </c>
      <c r="AG103">
        <f t="shared" si="66"/>
        <v>0</v>
      </c>
      <c r="AH103">
        <f t="shared" si="67"/>
        <v>1</v>
      </c>
      <c r="AI103">
        <f t="shared" si="68"/>
        <v>0</v>
      </c>
      <c r="AJ103">
        <f t="shared" si="69"/>
        <v>0</v>
      </c>
      <c r="AK103">
        <f t="shared" si="70"/>
        <v>0</v>
      </c>
      <c r="AL103">
        <f t="shared" si="71"/>
        <v>0</v>
      </c>
      <c r="AM103">
        <f t="shared" si="72"/>
        <v>0</v>
      </c>
      <c r="AN103">
        <f t="shared" si="73"/>
        <v>0</v>
      </c>
      <c r="AO103">
        <f t="shared" si="74"/>
        <v>0</v>
      </c>
      <c r="AP103">
        <f t="shared" si="75"/>
        <v>0</v>
      </c>
    </row>
    <row r="104" spans="1:42" ht="15">
      <c r="A104" s="1">
        <v>4</v>
      </c>
      <c r="B104" s="9">
        <v>4</v>
      </c>
      <c r="C104" s="9">
        <v>2</v>
      </c>
      <c r="D104" s="3">
        <f t="shared" si="82"/>
        <v>6</v>
      </c>
      <c r="E104" s="3">
        <f t="shared" si="83"/>
        <v>4</v>
      </c>
      <c r="F104" s="3">
        <f t="shared" si="83"/>
        <v>2</v>
      </c>
      <c r="G104" s="9">
        <v>2</v>
      </c>
      <c r="H104" s="9">
        <v>0</v>
      </c>
      <c r="Q104" t="s">
        <v>44</v>
      </c>
      <c r="R104" s="11">
        <v>39845</v>
      </c>
      <c r="T104" s="16">
        <f>SUM(G101:H104)/SUM(E101:F104)</f>
        <v>0.125</v>
      </c>
      <c r="W104">
        <f t="shared" si="56"/>
        <v>0</v>
      </c>
      <c r="X104">
        <f t="shared" si="57"/>
        <v>0</v>
      </c>
      <c r="Y104">
        <f t="shared" si="58"/>
        <v>0</v>
      </c>
      <c r="Z104">
        <f t="shared" si="59"/>
        <v>0</v>
      </c>
      <c r="AA104">
        <f t="shared" si="60"/>
        <v>0</v>
      </c>
      <c r="AB104">
        <f t="shared" si="61"/>
        <v>0</v>
      </c>
      <c r="AC104">
        <f t="shared" si="62"/>
        <v>0</v>
      </c>
      <c r="AD104">
        <f t="shared" si="63"/>
        <v>0</v>
      </c>
      <c r="AE104">
        <f t="shared" si="64"/>
        <v>0</v>
      </c>
      <c r="AF104">
        <f t="shared" si="65"/>
        <v>0</v>
      </c>
      <c r="AG104">
        <f t="shared" si="66"/>
        <v>0</v>
      </c>
      <c r="AH104">
        <f t="shared" si="67"/>
        <v>0</v>
      </c>
      <c r="AI104">
        <f t="shared" si="68"/>
        <v>4</v>
      </c>
      <c r="AJ104">
        <f t="shared" si="69"/>
        <v>2</v>
      </c>
      <c r="AK104">
        <f t="shared" si="70"/>
        <v>2</v>
      </c>
      <c r="AL104">
        <f t="shared" si="71"/>
        <v>0</v>
      </c>
      <c r="AM104">
        <f t="shared" si="72"/>
        <v>0</v>
      </c>
      <c r="AN104">
        <f t="shared" si="73"/>
        <v>0</v>
      </c>
      <c r="AO104">
        <f t="shared" si="74"/>
        <v>0</v>
      </c>
      <c r="AP104">
        <f t="shared" si="75"/>
        <v>0</v>
      </c>
    </row>
    <row r="105" spans="1:42" ht="15">
      <c r="A105" s="1">
        <v>1</v>
      </c>
      <c r="B105" s="9">
        <v>29</v>
      </c>
      <c r="C105" s="9">
        <v>19</v>
      </c>
      <c r="D105" s="3">
        <f t="shared" si="82"/>
        <v>48</v>
      </c>
      <c r="E105" s="3">
        <f t="shared" si="83"/>
        <v>29</v>
      </c>
      <c r="F105" s="3">
        <f t="shared" si="83"/>
        <v>19</v>
      </c>
      <c r="G105" s="9">
        <v>1</v>
      </c>
      <c r="H105" s="9">
        <v>0</v>
      </c>
      <c r="Q105" t="s">
        <v>45</v>
      </c>
      <c r="R105" s="11">
        <v>39873</v>
      </c>
      <c r="W105">
        <f t="shared" si="56"/>
        <v>29</v>
      </c>
      <c r="X105">
        <f t="shared" si="57"/>
        <v>19</v>
      </c>
      <c r="Y105">
        <f t="shared" si="58"/>
        <v>1</v>
      </c>
      <c r="Z105">
        <f t="shared" si="59"/>
        <v>0</v>
      </c>
      <c r="AA105">
        <f t="shared" si="60"/>
        <v>0</v>
      </c>
      <c r="AB105">
        <f t="shared" si="61"/>
        <v>0</v>
      </c>
      <c r="AC105">
        <f t="shared" si="62"/>
        <v>0</v>
      </c>
      <c r="AD105">
        <f t="shared" si="63"/>
        <v>0</v>
      </c>
      <c r="AE105">
        <f t="shared" si="64"/>
        <v>0</v>
      </c>
      <c r="AF105">
        <f t="shared" si="65"/>
        <v>0</v>
      </c>
      <c r="AG105">
        <f t="shared" si="66"/>
        <v>0</v>
      </c>
      <c r="AH105">
        <f t="shared" si="67"/>
        <v>0</v>
      </c>
      <c r="AI105">
        <f t="shared" si="68"/>
        <v>0</v>
      </c>
      <c r="AJ105">
        <f t="shared" si="69"/>
        <v>0</v>
      </c>
      <c r="AK105">
        <f t="shared" si="70"/>
        <v>0</v>
      </c>
      <c r="AL105">
        <f t="shared" si="71"/>
        <v>0</v>
      </c>
      <c r="AM105">
        <f t="shared" si="72"/>
        <v>0</v>
      </c>
      <c r="AN105">
        <f t="shared" si="73"/>
        <v>0</v>
      </c>
      <c r="AO105">
        <f t="shared" si="74"/>
        <v>0</v>
      </c>
      <c r="AP105">
        <f t="shared" si="75"/>
        <v>0</v>
      </c>
    </row>
    <row r="106" spans="1:42" ht="15">
      <c r="A106" s="1">
        <v>2</v>
      </c>
      <c r="B106" s="9">
        <v>20</v>
      </c>
      <c r="C106" s="9">
        <v>21</v>
      </c>
      <c r="D106" s="3">
        <f t="shared" si="82"/>
        <v>41</v>
      </c>
      <c r="E106" s="3">
        <f t="shared" si="83"/>
        <v>20</v>
      </c>
      <c r="F106" s="3">
        <f t="shared" si="83"/>
        <v>21</v>
      </c>
      <c r="G106" s="9">
        <v>4</v>
      </c>
      <c r="H106" s="9">
        <v>4</v>
      </c>
      <c r="Q106" t="s">
        <v>45</v>
      </c>
      <c r="R106" s="11">
        <v>39873</v>
      </c>
      <c r="W106">
        <f t="shared" si="56"/>
        <v>0</v>
      </c>
      <c r="X106">
        <f t="shared" si="57"/>
        <v>0</v>
      </c>
      <c r="Y106">
        <f t="shared" si="58"/>
        <v>0</v>
      </c>
      <c r="Z106">
        <f t="shared" si="59"/>
        <v>0</v>
      </c>
      <c r="AA106">
        <f t="shared" si="60"/>
        <v>20</v>
      </c>
      <c r="AB106">
        <f t="shared" si="61"/>
        <v>21</v>
      </c>
      <c r="AC106">
        <f t="shared" si="62"/>
        <v>4</v>
      </c>
      <c r="AD106">
        <f t="shared" si="63"/>
        <v>4</v>
      </c>
      <c r="AE106">
        <f t="shared" si="64"/>
        <v>0</v>
      </c>
      <c r="AF106">
        <f t="shared" si="65"/>
        <v>0</v>
      </c>
      <c r="AG106">
        <f t="shared" si="66"/>
        <v>0</v>
      </c>
      <c r="AH106">
        <f t="shared" si="67"/>
        <v>0</v>
      </c>
      <c r="AI106">
        <f t="shared" si="68"/>
        <v>0</v>
      </c>
      <c r="AJ106">
        <f t="shared" si="69"/>
        <v>0</v>
      </c>
      <c r="AK106">
        <f t="shared" si="70"/>
        <v>0</v>
      </c>
      <c r="AL106">
        <f t="shared" si="71"/>
        <v>0</v>
      </c>
      <c r="AM106">
        <f t="shared" si="72"/>
        <v>0</v>
      </c>
      <c r="AN106">
        <f t="shared" si="73"/>
        <v>0</v>
      </c>
      <c r="AO106">
        <f t="shared" si="74"/>
        <v>0</v>
      </c>
      <c r="AP106">
        <f t="shared" si="75"/>
        <v>0</v>
      </c>
    </row>
    <row r="107" spans="1:42" ht="15">
      <c r="A107" s="1">
        <v>3</v>
      </c>
      <c r="B107" s="9">
        <v>22</v>
      </c>
      <c r="C107" s="9">
        <v>24</v>
      </c>
      <c r="D107" s="3">
        <f t="shared" si="82"/>
        <v>46</v>
      </c>
      <c r="E107" s="3">
        <f t="shared" si="83"/>
        <v>22</v>
      </c>
      <c r="F107" s="3">
        <f t="shared" si="83"/>
        <v>24</v>
      </c>
      <c r="G107" s="9">
        <v>5</v>
      </c>
      <c r="H107" s="9">
        <v>0</v>
      </c>
      <c r="Q107" t="s">
        <v>45</v>
      </c>
      <c r="R107" s="11">
        <v>39873</v>
      </c>
      <c r="T107" s="16">
        <f>SUM(G105:H107)/SUM(E105:F107)</f>
        <v>0.1037037037037037</v>
      </c>
      <c r="W107">
        <f t="shared" si="56"/>
        <v>0</v>
      </c>
      <c r="X107">
        <f t="shared" si="57"/>
        <v>0</v>
      </c>
      <c r="Y107">
        <f t="shared" si="58"/>
        <v>0</v>
      </c>
      <c r="Z107">
        <f t="shared" si="59"/>
        <v>0</v>
      </c>
      <c r="AA107">
        <f t="shared" si="60"/>
        <v>0</v>
      </c>
      <c r="AB107">
        <f t="shared" si="61"/>
        <v>0</v>
      </c>
      <c r="AC107">
        <f t="shared" si="62"/>
        <v>0</v>
      </c>
      <c r="AD107">
        <f t="shared" si="63"/>
        <v>0</v>
      </c>
      <c r="AE107">
        <f t="shared" si="64"/>
        <v>22</v>
      </c>
      <c r="AF107">
        <f t="shared" si="65"/>
        <v>24</v>
      </c>
      <c r="AG107">
        <f t="shared" si="66"/>
        <v>5</v>
      </c>
      <c r="AH107">
        <f t="shared" si="67"/>
        <v>0</v>
      </c>
      <c r="AI107">
        <f t="shared" si="68"/>
        <v>0</v>
      </c>
      <c r="AJ107">
        <f t="shared" si="69"/>
        <v>0</v>
      </c>
      <c r="AK107">
        <f t="shared" si="70"/>
        <v>0</v>
      </c>
      <c r="AL107">
        <f t="shared" si="71"/>
        <v>0</v>
      </c>
      <c r="AM107">
        <f t="shared" si="72"/>
        <v>0</v>
      </c>
      <c r="AN107">
        <f t="shared" si="73"/>
        <v>0</v>
      </c>
      <c r="AO107">
        <f t="shared" si="74"/>
        <v>0</v>
      </c>
      <c r="AP107">
        <f t="shared" si="75"/>
        <v>0</v>
      </c>
    </row>
    <row r="108" spans="1:42" ht="15">
      <c r="A108" s="1">
        <v>1</v>
      </c>
      <c r="B108" s="9">
        <v>12</v>
      </c>
      <c r="C108" s="9">
        <v>11</v>
      </c>
      <c r="D108" s="3">
        <f aca="true" t="shared" si="84" ref="D108:D116">SUM(B108:C108)</f>
        <v>23</v>
      </c>
      <c r="E108" s="3">
        <f aca="true" t="shared" si="85" ref="E108:F111">B108</f>
        <v>12</v>
      </c>
      <c r="F108" s="3">
        <f t="shared" si="85"/>
        <v>11</v>
      </c>
      <c r="G108" s="9">
        <v>2</v>
      </c>
      <c r="H108" s="9">
        <v>0</v>
      </c>
      <c r="Q108" t="s">
        <v>46</v>
      </c>
      <c r="R108" s="11">
        <v>39873</v>
      </c>
      <c r="W108">
        <f t="shared" si="56"/>
        <v>12</v>
      </c>
      <c r="X108">
        <f t="shared" si="57"/>
        <v>11</v>
      </c>
      <c r="Y108">
        <f t="shared" si="58"/>
        <v>2</v>
      </c>
      <c r="Z108">
        <f t="shared" si="59"/>
        <v>0</v>
      </c>
      <c r="AA108">
        <f t="shared" si="60"/>
        <v>0</v>
      </c>
      <c r="AB108">
        <f t="shared" si="61"/>
        <v>0</v>
      </c>
      <c r="AC108">
        <f t="shared" si="62"/>
        <v>0</v>
      </c>
      <c r="AD108">
        <f t="shared" si="63"/>
        <v>0</v>
      </c>
      <c r="AE108">
        <f t="shared" si="64"/>
        <v>0</v>
      </c>
      <c r="AF108">
        <f t="shared" si="65"/>
        <v>0</v>
      </c>
      <c r="AG108">
        <f t="shared" si="66"/>
        <v>0</v>
      </c>
      <c r="AH108">
        <f t="shared" si="67"/>
        <v>0</v>
      </c>
      <c r="AI108">
        <f t="shared" si="68"/>
        <v>0</v>
      </c>
      <c r="AJ108">
        <f t="shared" si="69"/>
        <v>0</v>
      </c>
      <c r="AK108">
        <f t="shared" si="70"/>
        <v>0</v>
      </c>
      <c r="AL108">
        <f t="shared" si="71"/>
        <v>0</v>
      </c>
      <c r="AM108">
        <f t="shared" si="72"/>
        <v>0</v>
      </c>
      <c r="AN108">
        <f t="shared" si="73"/>
        <v>0</v>
      </c>
      <c r="AO108">
        <f t="shared" si="74"/>
        <v>0</v>
      </c>
      <c r="AP108">
        <f t="shared" si="75"/>
        <v>0</v>
      </c>
    </row>
    <row r="109" spans="1:42" ht="15">
      <c r="A109" s="1">
        <v>2</v>
      </c>
      <c r="B109" s="9">
        <v>18</v>
      </c>
      <c r="C109" s="9">
        <v>9</v>
      </c>
      <c r="D109" s="3">
        <f t="shared" si="84"/>
        <v>27</v>
      </c>
      <c r="E109" s="3">
        <f t="shared" si="85"/>
        <v>18</v>
      </c>
      <c r="F109" s="3">
        <f t="shared" si="85"/>
        <v>9</v>
      </c>
      <c r="G109" s="9">
        <v>1</v>
      </c>
      <c r="H109" s="9">
        <v>2</v>
      </c>
      <c r="Q109" t="s">
        <v>46</v>
      </c>
      <c r="R109" s="11">
        <v>39873</v>
      </c>
      <c r="W109">
        <f t="shared" si="56"/>
        <v>0</v>
      </c>
      <c r="X109">
        <f t="shared" si="57"/>
        <v>0</v>
      </c>
      <c r="Y109">
        <f t="shared" si="58"/>
        <v>0</v>
      </c>
      <c r="Z109">
        <f t="shared" si="59"/>
        <v>0</v>
      </c>
      <c r="AA109">
        <f t="shared" si="60"/>
        <v>18</v>
      </c>
      <c r="AB109">
        <f t="shared" si="61"/>
        <v>9</v>
      </c>
      <c r="AC109">
        <f t="shared" si="62"/>
        <v>1</v>
      </c>
      <c r="AD109">
        <f t="shared" si="63"/>
        <v>2</v>
      </c>
      <c r="AE109">
        <f t="shared" si="64"/>
        <v>0</v>
      </c>
      <c r="AF109">
        <f t="shared" si="65"/>
        <v>0</v>
      </c>
      <c r="AG109">
        <f t="shared" si="66"/>
        <v>0</v>
      </c>
      <c r="AH109">
        <f t="shared" si="67"/>
        <v>0</v>
      </c>
      <c r="AI109">
        <f t="shared" si="68"/>
        <v>0</v>
      </c>
      <c r="AJ109">
        <f t="shared" si="69"/>
        <v>0</v>
      </c>
      <c r="AK109">
        <f t="shared" si="70"/>
        <v>0</v>
      </c>
      <c r="AL109">
        <f t="shared" si="71"/>
        <v>0</v>
      </c>
      <c r="AM109">
        <f t="shared" si="72"/>
        <v>0</v>
      </c>
      <c r="AN109">
        <f t="shared" si="73"/>
        <v>0</v>
      </c>
      <c r="AO109">
        <f t="shared" si="74"/>
        <v>0</v>
      </c>
      <c r="AP109">
        <f t="shared" si="75"/>
        <v>0</v>
      </c>
    </row>
    <row r="110" spans="1:42" ht="15">
      <c r="A110" s="1">
        <v>3</v>
      </c>
      <c r="B110" s="9">
        <v>14</v>
      </c>
      <c r="C110" s="9">
        <v>14</v>
      </c>
      <c r="D110" s="3">
        <f t="shared" si="84"/>
        <v>28</v>
      </c>
      <c r="E110" s="3">
        <f t="shared" si="85"/>
        <v>14</v>
      </c>
      <c r="F110" s="3">
        <f t="shared" si="85"/>
        <v>14</v>
      </c>
      <c r="G110" s="9">
        <v>4</v>
      </c>
      <c r="H110" s="9">
        <v>1</v>
      </c>
      <c r="Q110" t="s">
        <v>46</v>
      </c>
      <c r="R110" s="11">
        <v>39873</v>
      </c>
      <c r="W110">
        <f t="shared" si="56"/>
        <v>0</v>
      </c>
      <c r="X110">
        <f t="shared" si="57"/>
        <v>0</v>
      </c>
      <c r="Y110">
        <f t="shared" si="58"/>
        <v>0</v>
      </c>
      <c r="Z110">
        <f t="shared" si="59"/>
        <v>0</v>
      </c>
      <c r="AA110">
        <f t="shared" si="60"/>
        <v>0</v>
      </c>
      <c r="AB110">
        <f t="shared" si="61"/>
        <v>0</v>
      </c>
      <c r="AC110">
        <f t="shared" si="62"/>
        <v>0</v>
      </c>
      <c r="AD110">
        <f t="shared" si="63"/>
        <v>0</v>
      </c>
      <c r="AE110">
        <f t="shared" si="64"/>
        <v>14</v>
      </c>
      <c r="AF110">
        <f t="shared" si="65"/>
        <v>14</v>
      </c>
      <c r="AG110">
        <f t="shared" si="66"/>
        <v>4</v>
      </c>
      <c r="AH110">
        <f t="shared" si="67"/>
        <v>1</v>
      </c>
      <c r="AI110">
        <f t="shared" si="68"/>
        <v>0</v>
      </c>
      <c r="AJ110">
        <f t="shared" si="69"/>
        <v>0</v>
      </c>
      <c r="AK110">
        <f t="shared" si="70"/>
        <v>0</v>
      </c>
      <c r="AL110">
        <f t="shared" si="71"/>
        <v>0</v>
      </c>
      <c r="AM110">
        <f t="shared" si="72"/>
        <v>0</v>
      </c>
      <c r="AN110">
        <f t="shared" si="73"/>
        <v>0</v>
      </c>
      <c r="AO110">
        <f t="shared" si="74"/>
        <v>0</v>
      </c>
      <c r="AP110">
        <f t="shared" si="75"/>
        <v>0</v>
      </c>
    </row>
    <row r="111" spans="1:42" ht="15">
      <c r="A111" s="1">
        <v>4</v>
      </c>
      <c r="B111" s="9">
        <v>12</v>
      </c>
      <c r="C111" s="9">
        <v>9</v>
      </c>
      <c r="D111" s="3">
        <f t="shared" si="84"/>
        <v>21</v>
      </c>
      <c r="E111" s="3">
        <f t="shared" si="85"/>
        <v>12</v>
      </c>
      <c r="F111" s="3">
        <f t="shared" si="85"/>
        <v>9</v>
      </c>
      <c r="G111" s="9">
        <v>9</v>
      </c>
      <c r="H111" s="9">
        <v>2</v>
      </c>
      <c r="Q111" t="s">
        <v>46</v>
      </c>
      <c r="R111" s="11">
        <v>39873</v>
      </c>
      <c r="T111" s="16">
        <f>SUM(G108:H111)/SUM(E108:F111)</f>
        <v>0.21212121212121213</v>
      </c>
      <c r="W111">
        <f t="shared" si="56"/>
        <v>0</v>
      </c>
      <c r="X111">
        <f t="shared" si="57"/>
        <v>0</v>
      </c>
      <c r="Y111">
        <f t="shared" si="58"/>
        <v>0</v>
      </c>
      <c r="Z111">
        <f t="shared" si="59"/>
        <v>0</v>
      </c>
      <c r="AA111">
        <f t="shared" si="60"/>
        <v>0</v>
      </c>
      <c r="AB111">
        <f t="shared" si="61"/>
        <v>0</v>
      </c>
      <c r="AC111">
        <f t="shared" si="62"/>
        <v>0</v>
      </c>
      <c r="AD111">
        <f t="shared" si="63"/>
        <v>0</v>
      </c>
      <c r="AE111">
        <f t="shared" si="64"/>
        <v>0</v>
      </c>
      <c r="AF111">
        <f t="shared" si="65"/>
        <v>0</v>
      </c>
      <c r="AG111">
        <f t="shared" si="66"/>
        <v>0</v>
      </c>
      <c r="AH111">
        <f t="shared" si="67"/>
        <v>0</v>
      </c>
      <c r="AI111">
        <f t="shared" si="68"/>
        <v>12</v>
      </c>
      <c r="AJ111">
        <f t="shared" si="69"/>
        <v>9</v>
      </c>
      <c r="AK111">
        <f t="shared" si="70"/>
        <v>9</v>
      </c>
      <c r="AL111">
        <f t="shared" si="71"/>
        <v>2</v>
      </c>
      <c r="AM111">
        <f t="shared" si="72"/>
        <v>0</v>
      </c>
      <c r="AN111">
        <f t="shared" si="73"/>
        <v>0</v>
      </c>
      <c r="AO111">
        <f t="shared" si="74"/>
        <v>0</v>
      </c>
      <c r="AP111">
        <f t="shared" si="75"/>
        <v>0</v>
      </c>
    </row>
    <row r="112" spans="1:42" ht="15">
      <c r="A112" s="1">
        <v>1</v>
      </c>
      <c r="B112" s="9">
        <v>29</v>
      </c>
      <c r="C112" s="9">
        <v>34</v>
      </c>
      <c r="D112" s="3">
        <f t="shared" si="84"/>
        <v>63</v>
      </c>
      <c r="E112" s="3">
        <f aca="true" t="shared" si="86" ref="E112:F116">B112</f>
        <v>29</v>
      </c>
      <c r="F112" s="3">
        <f t="shared" si="86"/>
        <v>34</v>
      </c>
      <c r="G112" s="9">
        <v>1</v>
      </c>
      <c r="H112" s="9">
        <v>1</v>
      </c>
      <c r="Q112" t="s">
        <v>47</v>
      </c>
      <c r="R112" s="11">
        <v>39873</v>
      </c>
      <c r="W112">
        <f t="shared" si="56"/>
        <v>29</v>
      </c>
      <c r="X112">
        <f t="shared" si="57"/>
        <v>34</v>
      </c>
      <c r="Y112">
        <f t="shared" si="58"/>
        <v>1</v>
      </c>
      <c r="Z112">
        <f t="shared" si="59"/>
        <v>1</v>
      </c>
      <c r="AA112">
        <f t="shared" si="60"/>
        <v>0</v>
      </c>
      <c r="AB112">
        <f t="shared" si="61"/>
        <v>0</v>
      </c>
      <c r="AC112">
        <f t="shared" si="62"/>
        <v>0</v>
      </c>
      <c r="AD112">
        <f t="shared" si="63"/>
        <v>0</v>
      </c>
      <c r="AE112">
        <f t="shared" si="64"/>
        <v>0</v>
      </c>
      <c r="AF112">
        <f t="shared" si="65"/>
        <v>0</v>
      </c>
      <c r="AG112">
        <f t="shared" si="66"/>
        <v>0</v>
      </c>
      <c r="AH112">
        <f t="shared" si="67"/>
        <v>0</v>
      </c>
      <c r="AI112">
        <f t="shared" si="68"/>
        <v>0</v>
      </c>
      <c r="AJ112">
        <f t="shared" si="69"/>
        <v>0</v>
      </c>
      <c r="AK112">
        <f t="shared" si="70"/>
        <v>0</v>
      </c>
      <c r="AL112">
        <f t="shared" si="71"/>
        <v>0</v>
      </c>
      <c r="AM112">
        <f t="shared" si="72"/>
        <v>0</v>
      </c>
      <c r="AN112">
        <f t="shared" si="73"/>
        <v>0</v>
      </c>
      <c r="AO112">
        <f t="shared" si="74"/>
        <v>0</v>
      </c>
      <c r="AP112">
        <f t="shared" si="75"/>
        <v>0</v>
      </c>
    </row>
    <row r="113" spans="1:42" ht="15">
      <c r="A113" s="1">
        <v>2</v>
      </c>
      <c r="B113" s="9">
        <v>34</v>
      </c>
      <c r="C113" s="9">
        <v>33</v>
      </c>
      <c r="D113" s="3">
        <f t="shared" si="84"/>
        <v>67</v>
      </c>
      <c r="E113" s="3">
        <f t="shared" si="86"/>
        <v>34</v>
      </c>
      <c r="F113" s="3">
        <f t="shared" si="86"/>
        <v>33</v>
      </c>
      <c r="G113" s="9">
        <v>4</v>
      </c>
      <c r="H113" s="9">
        <v>2</v>
      </c>
      <c r="Q113" t="s">
        <v>47</v>
      </c>
      <c r="R113" s="11">
        <v>39873</v>
      </c>
      <c r="W113">
        <f t="shared" si="56"/>
        <v>0</v>
      </c>
      <c r="X113">
        <f t="shared" si="57"/>
        <v>0</v>
      </c>
      <c r="Y113">
        <f t="shared" si="58"/>
        <v>0</v>
      </c>
      <c r="Z113">
        <f t="shared" si="59"/>
        <v>0</v>
      </c>
      <c r="AA113">
        <f t="shared" si="60"/>
        <v>34</v>
      </c>
      <c r="AB113">
        <f t="shared" si="61"/>
        <v>33</v>
      </c>
      <c r="AC113">
        <f t="shared" si="62"/>
        <v>4</v>
      </c>
      <c r="AD113">
        <f t="shared" si="63"/>
        <v>2</v>
      </c>
      <c r="AE113">
        <f t="shared" si="64"/>
        <v>0</v>
      </c>
      <c r="AF113">
        <f t="shared" si="65"/>
        <v>0</v>
      </c>
      <c r="AG113">
        <f t="shared" si="66"/>
        <v>0</v>
      </c>
      <c r="AH113">
        <f t="shared" si="67"/>
        <v>0</v>
      </c>
      <c r="AI113">
        <f t="shared" si="68"/>
        <v>0</v>
      </c>
      <c r="AJ113">
        <f t="shared" si="69"/>
        <v>0</v>
      </c>
      <c r="AK113">
        <f t="shared" si="70"/>
        <v>0</v>
      </c>
      <c r="AL113">
        <f t="shared" si="71"/>
        <v>0</v>
      </c>
      <c r="AM113">
        <f t="shared" si="72"/>
        <v>0</v>
      </c>
      <c r="AN113">
        <f t="shared" si="73"/>
        <v>0</v>
      </c>
      <c r="AO113">
        <f t="shared" si="74"/>
        <v>0</v>
      </c>
      <c r="AP113">
        <f t="shared" si="75"/>
        <v>0</v>
      </c>
    </row>
    <row r="114" spans="1:42" ht="15">
      <c r="A114" s="1">
        <v>3</v>
      </c>
      <c r="B114" s="9">
        <v>28</v>
      </c>
      <c r="C114" s="9">
        <v>34</v>
      </c>
      <c r="D114" s="3">
        <f t="shared" si="84"/>
        <v>62</v>
      </c>
      <c r="E114" s="3">
        <f t="shared" si="86"/>
        <v>28</v>
      </c>
      <c r="F114" s="3">
        <f t="shared" si="86"/>
        <v>34</v>
      </c>
      <c r="G114" s="9">
        <v>8</v>
      </c>
      <c r="H114" s="9">
        <v>1</v>
      </c>
      <c r="Q114" t="s">
        <v>47</v>
      </c>
      <c r="R114" s="11">
        <v>39873</v>
      </c>
      <c r="W114">
        <f t="shared" si="56"/>
        <v>0</v>
      </c>
      <c r="X114">
        <f t="shared" si="57"/>
        <v>0</v>
      </c>
      <c r="Y114">
        <f t="shared" si="58"/>
        <v>0</v>
      </c>
      <c r="Z114">
        <f t="shared" si="59"/>
        <v>0</v>
      </c>
      <c r="AA114">
        <f t="shared" si="60"/>
        <v>0</v>
      </c>
      <c r="AB114">
        <f t="shared" si="61"/>
        <v>0</v>
      </c>
      <c r="AC114">
        <f t="shared" si="62"/>
        <v>0</v>
      </c>
      <c r="AD114">
        <f t="shared" si="63"/>
        <v>0</v>
      </c>
      <c r="AE114">
        <f t="shared" si="64"/>
        <v>28</v>
      </c>
      <c r="AF114">
        <f t="shared" si="65"/>
        <v>34</v>
      </c>
      <c r="AG114">
        <f t="shared" si="66"/>
        <v>8</v>
      </c>
      <c r="AH114">
        <f t="shared" si="67"/>
        <v>1</v>
      </c>
      <c r="AI114">
        <f t="shared" si="68"/>
        <v>0</v>
      </c>
      <c r="AJ114">
        <f t="shared" si="69"/>
        <v>0</v>
      </c>
      <c r="AK114">
        <f t="shared" si="70"/>
        <v>0</v>
      </c>
      <c r="AL114">
        <f t="shared" si="71"/>
        <v>0</v>
      </c>
      <c r="AM114">
        <f t="shared" si="72"/>
        <v>0</v>
      </c>
      <c r="AN114">
        <f t="shared" si="73"/>
        <v>0</v>
      </c>
      <c r="AO114">
        <f t="shared" si="74"/>
        <v>0</v>
      </c>
      <c r="AP114">
        <f t="shared" si="75"/>
        <v>0</v>
      </c>
    </row>
    <row r="115" spans="1:42" ht="15">
      <c r="A115" s="1">
        <v>4</v>
      </c>
      <c r="B115" s="9">
        <v>40</v>
      </c>
      <c r="C115" s="9">
        <v>35</v>
      </c>
      <c r="D115" s="3">
        <f t="shared" si="84"/>
        <v>75</v>
      </c>
      <c r="E115" s="3">
        <f t="shared" si="86"/>
        <v>40</v>
      </c>
      <c r="F115" s="3">
        <f t="shared" si="86"/>
        <v>35</v>
      </c>
      <c r="G115" s="9">
        <v>9</v>
      </c>
      <c r="H115" s="9">
        <v>3</v>
      </c>
      <c r="Q115" t="s">
        <v>47</v>
      </c>
      <c r="R115" s="11">
        <v>39873</v>
      </c>
      <c r="W115">
        <f t="shared" si="56"/>
        <v>0</v>
      </c>
      <c r="X115">
        <f t="shared" si="57"/>
        <v>0</v>
      </c>
      <c r="Y115">
        <f t="shared" si="58"/>
        <v>0</v>
      </c>
      <c r="Z115">
        <f t="shared" si="59"/>
        <v>0</v>
      </c>
      <c r="AA115">
        <f t="shared" si="60"/>
        <v>0</v>
      </c>
      <c r="AB115">
        <f t="shared" si="61"/>
        <v>0</v>
      </c>
      <c r="AC115">
        <f t="shared" si="62"/>
        <v>0</v>
      </c>
      <c r="AD115">
        <f t="shared" si="63"/>
        <v>0</v>
      </c>
      <c r="AE115">
        <f t="shared" si="64"/>
        <v>0</v>
      </c>
      <c r="AF115">
        <f t="shared" si="65"/>
        <v>0</v>
      </c>
      <c r="AG115">
        <f t="shared" si="66"/>
        <v>0</v>
      </c>
      <c r="AH115">
        <f t="shared" si="67"/>
        <v>0</v>
      </c>
      <c r="AI115">
        <f t="shared" si="68"/>
        <v>40</v>
      </c>
      <c r="AJ115">
        <f t="shared" si="69"/>
        <v>35</v>
      </c>
      <c r="AK115">
        <f t="shared" si="70"/>
        <v>9</v>
      </c>
      <c r="AL115">
        <f t="shared" si="71"/>
        <v>3</v>
      </c>
      <c r="AM115">
        <f t="shared" si="72"/>
        <v>0</v>
      </c>
      <c r="AN115">
        <f t="shared" si="73"/>
        <v>0</v>
      </c>
      <c r="AO115">
        <f t="shared" si="74"/>
        <v>0</v>
      </c>
      <c r="AP115">
        <f t="shared" si="75"/>
        <v>0</v>
      </c>
    </row>
    <row r="116" spans="1:42" ht="15">
      <c r="A116" s="1">
        <v>5</v>
      </c>
      <c r="B116" s="9">
        <v>33</v>
      </c>
      <c r="C116" s="9">
        <v>30</v>
      </c>
      <c r="D116" s="3">
        <f t="shared" si="84"/>
        <v>63</v>
      </c>
      <c r="E116" s="3">
        <f t="shared" si="86"/>
        <v>33</v>
      </c>
      <c r="F116" s="3">
        <f t="shared" si="86"/>
        <v>30</v>
      </c>
      <c r="G116" s="9">
        <v>8</v>
      </c>
      <c r="H116" s="9">
        <v>1</v>
      </c>
      <c r="Q116" t="s">
        <v>47</v>
      </c>
      <c r="R116" s="11">
        <v>39873</v>
      </c>
      <c r="T116" s="16">
        <f>SUM(G112:H116)/SUM(E112:F116)</f>
        <v>0.11515151515151516</v>
      </c>
      <c r="W116">
        <f t="shared" si="56"/>
        <v>0</v>
      </c>
      <c r="X116">
        <f t="shared" si="57"/>
        <v>0</v>
      </c>
      <c r="Y116">
        <f t="shared" si="58"/>
        <v>0</v>
      </c>
      <c r="Z116">
        <f t="shared" si="59"/>
        <v>0</v>
      </c>
      <c r="AA116">
        <f t="shared" si="60"/>
        <v>0</v>
      </c>
      <c r="AB116">
        <f t="shared" si="61"/>
        <v>0</v>
      </c>
      <c r="AC116">
        <f t="shared" si="62"/>
        <v>0</v>
      </c>
      <c r="AD116">
        <f t="shared" si="63"/>
        <v>0</v>
      </c>
      <c r="AE116">
        <f t="shared" si="64"/>
        <v>0</v>
      </c>
      <c r="AF116">
        <f t="shared" si="65"/>
        <v>0</v>
      </c>
      <c r="AG116">
        <f t="shared" si="66"/>
        <v>0</v>
      </c>
      <c r="AH116">
        <f t="shared" si="67"/>
        <v>0</v>
      </c>
      <c r="AI116">
        <f t="shared" si="68"/>
        <v>0</v>
      </c>
      <c r="AJ116">
        <f t="shared" si="69"/>
        <v>0</v>
      </c>
      <c r="AK116">
        <f t="shared" si="70"/>
        <v>0</v>
      </c>
      <c r="AL116">
        <f t="shared" si="71"/>
        <v>0</v>
      </c>
      <c r="AM116">
        <f t="shared" si="72"/>
        <v>33</v>
      </c>
      <c r="AN116">
        <f t="shared" si="73"/>
        <v>30</v>
      </c>
      <c r="AO116">
        <f t="shared" si="74"/>
        <v>8</v>
      </c>
      <c r="AP116">
        <f t="shared" si="75"/>
        <v>1</v>
      </c>
    </row>
    <row r="117" spans="1:42" ht="15">
      <c r="A117" s="1">
        <v>1</v>
      </c>
      <c r="B117" s="9">
        <v>9</v>
      </c>
      <c r="C117" s="9">
        <v>11</v>
      </c>
      <c r="D117" s="3">
        <f aca="true" t="shared" si="87" ref="D117:D122">SUM(B117:C117)</f>
        <v>20</v>
      </c>
      <c r="E117" s="3">
        <f aca="true" t="shared" si="88" ref="E117:F120">B117</f>
        <v>9</v>
      </c>
      <c r="F117" s="3">
        <f t="shared" si="88"/>
        <v>11</v>
      </c>
      <c r="G117" s="9">
        <v>0</v>
      </c>
      <c r="H117" s="9">
        <v>0</v>
      </c>
      <c r="Q117" t="s">
        <v>48</v>
      </c>
      <c r="R117" s="11">
        <v>39873</v>
      </c>
      <c r="W117">
        <f t="shared" si="56"/>
        <v>9</v>
      </c>
      <c r="X117">
        <f t="shared" si="57"/>
        <v>11</v>
      </c>
      <c r="Y117">
        <f t="shared" si="58"/>
        <v>0</v>
      </c>
      <c r="Z117">
        <f t="shared" si="59"/>
        <v>0</v>
      </c>
      <c r="AA117">
        <f t="shared" si="60"/>
        <v>0</v>
      </c>
      <c r="AB117">
        <f t="shared" si="61"/>
        <v>0</v>
      </c>
      <c r="AC117">
        <f t="shared" si="62"/>
        <v>0</v>
      </c>
      <c r="AD117">
        <f t="shared" si="63"/>
        <v>0</v>
      </c>
      <c r="AE117">
        <f t="shared" si="64"/>
        <v>0</v>
      </c>
      <c r="AF117">
        <f t="shared" si="65"/>
        <v>0</v>
      </c>
      <c r="AG117">
        <f t="shared" si="66"/>
        <v>0</v>
      </c>
      <c r="AH117">
        <f t="shared" si="67"/>
        <v>0</v>
      </c>
      <c r="AI117">
        <f t="shared" si="68"/>
        <v>0</v>
      </c>
      <c r="AJ117">
        <f t="shared" si="69"/>
        <v>0</v>
      </c>
      <c r="AK117">
        <f t="shared" si="70"/>
        <v>0</v>
      </c>
      <c r="AL117">
        <f t="shared" si="71"/>
        <v>0</v>
      </c>
      <c r="AM117">
        <f t="shared" si="72"/>
        <v>0</v>
      </c>
      <c r="AN117">
        <f t="shared" si="73"/>
        <v>0</v>
      </c>
      <c r="AO117">
        <f t="shared" si="74"/>
        <v>0</v>
      </c>
      <c r="AP117">
        <f t="shared" si="75"/>
        <v>0</v>
      </c>
    </row>
    <row r="118" spans="1:42" ht="15">
      <c r="A118" s="1">
        <v>3</v>
      </c>
      <c r="B118" s="9">
        <v>8</v>
      </c>
      <c r="C118" s="9">
        <v>4</v>
      </c>
      <c r="D118" s="3">
        <f t="shared" si="87"/>
        <v>12</v>
      </c>
      <c r="E118" s="3">
        <f t="shared" si="88"/>
        <v>8</v>
      </c>
      <c r="F118" s="3">
        <f t="shared" si="88"/>
        <v>4</v>
      </c>
      <c r="G118" s="9">
        <v>0</v>
      </c>
      <c r="H118" s="9">
        <v>0</v>
      </c>
      <c r="Q118" t="s">
        <v>48</v>
      </c>
      <c r="R118" s="11">
        <v>39873</v>
      </c>
      <c r="W118">
        <f t="shared" si="56"/>
        <v>0</v>
      </c>
      <c r="X118">
        <f t="shared" si="57"/>
        <v>0</v>
      </c>
      <c r="Y118">
        <f t="shared" si="58"/>
        <v>0</v>
      </c>
      <c r="Z118">
        <f t="shared" si="59"/>
        <v>0</v>
      </c>
      <c r="AA118">
        <f t="shared" si="60"/>
        <v>0</v>
      </c>
      <c r="AB118">
        <f t="shared" si="61"/>
        <v>0</v>
      </c>
      <c r="AC118">
        <f t="shared" si="62"/>
        <v>0</v>
      </c>
      <c r="AD118">
        <f t="shared" si="63"/>
        <v>0</v>
      </c>
      <c r="AE118">
        <f t="shared" si="64"/>
        <v>8</v>
      </c>
      <c r="AF118">
        <f t="shared" si="65"/>
        <v>4</v>
      </c>
      <c r="AG118">
        <f t="shared" si="66"/>
        <v>0</v>
      </c>
      <c r="AH118">
        <f t="shared" si="67"/>
        <v>0</v>
      </c>
      <c r="AI118">
        <f t="shared" si="68"/>
        <v>0</v>
      </c>
      <c r="AJ118">
        <f t="shared" si="69"/>
        <v>0</v>
      </c>
      <c r="AK118">
        <f t="shared" si="70"/>
        <v>0</v>
      </c>
      <c r="AL118">
        <f t="shared" si="71"/>
        <v>0</v>
      </c>
      <c r="AM118">
        <f t="shared" si="72"/>
        <v>0</v>
      </c>
      <c r="AN118">
        <f t="shared" si="73"/>
        <v>0</v>
      </c>
      <c r="AO118">
        <f t="shared" si="74"/>
        <v>0</v>
      </c>
      <c r="AP118">
        <f t="shared" si="75"/>
        <v>0</v>
      </c>
    </row>
    <row r="119" spans="1:42" ht="15">
      <c r="A119" s="1">
        <v>4</v>
      </c>
      <c r="B119" s="9">
        <v>8</v>
      </c>
      <c r="C119" s="9">
        <v>8</v>
      </c>
      <c r="D119" s="3">
        <f t="shared" si="87"/>
        <v>16</v>
      </c>
      <c r="E119" s="3">
        <f t="shared" si="88"/>
        <v>8</v>
      </c>
      <c r="F119" s="3">
        <f t="shared" si="88"/>
        <v>8</v>
      </c>
      <c r="G119" s="9">
        <v>1</v>
      </c>
      <c r="H119" s="9">
        <v>1</v>
      </c>
      <c r="Q119" t="s">
        <v>48</v>
      </c>
      <c r="R119" s="11">
        <v>39873</v>
      </c>
      <c r="W119">
        <f t="shared" si="56"/>
        <v>0</v>
      </c>
      <c r="X119">
        <f t="shared" si="57"/>
        <v>0</v>
      </c>
      <c r="Y119">
        <f t="shared" si="58"/>
        <v>0</v>
      </c>
      <c r="Z119">
        <f t="shared" si="59"/>
        <v>0</v>
      </c>
      <c r="AA119">
        <f t="shared" si="60"/>
        <v>0</v>
      </c>
      <c r="AB119">
        <f t="shared" si="61"/>
        <v>0</v>
      </c>
      <c r="AC119">
        <f t="shared" si="62"/>
        <v>0</v>
      </c>
      <c r="AD119">
        <f t="shared" si="63"/>
        <v>0</v>
      </c>
      <c r="AE119">
        <f t="shared" si="64"/>
        <v>0</v>
      </c>
      <c r="AF119">
        <f t="shared" si="65"/>
        <v>0</v>
      </c>
      <c r="AG119">
        <f t="shared" si="66"/>
        <v>0</v>
      </c>
      <c r="AH119">
        <f t="shared" si="67"/>
        <v>0</v>
      </c>
      <c r="AI119">
        <f t="shared" si="68"/>
        <v>8</v>
      </c>
      <c r="AJ119">
        <f t="shared" si="69"/>
        <v>8</v>
      </c>
      <c r="AK119">
        <f t="shared" si="70"/>
        <v>1</v>
      </c>
      <c r="AL119">
        <f t="shared" si="71"/>
        <v>1</v>
      </c>
      <c r="AM119">
        <f t="shared" si="72"/>
        <v>0</v>
      </c>
      <c r="AN119">
        <f t="shared" si="73"/>
        <v>0</v>
      </c>
      <c r="AO119">
        <f t="shared" si="74"/>
        <v>0</v>
      </c>
      <c r="AP119">
        <f t="shared" si="75"/>
        <v>0</v>
      </c>
    </row>
    <row r="120" spans="1:42" ht="15">
      <c r="A120" s="1">
        <v>5</v>
      </c>
      <c r="B120" s="9">
        <v>2</v>
      </c>
      <c r="C120" s="9">
        <v>4</v>
      </c>
      <c r="D120" s="3">
        <f t="shared" si="87"/>
        <v>6</v>
      </c>
      <c r="E120" s="3">
        <f t="shared" si="88"/>
        <v>2</v>
      </c>
      <c r="F120" s="3">
        <f t="shared" si="88"/>
        <v>4</v>
      </c>
      <c r="G120" s="9">
        <v>1</v>
      </c>
      <c r="H120" s="9">
        <v>0</v>
      </c>
      <c r="Q120" t="s">
        <v>48</v>
      </c>
      <c r="R120" s="11">
        <v>39873</v>
      </c>
      <c r="T120" s="16">
        <f>SUM(G117:H120)/SUM(E117:F120)</f>
        <v>0.05555555555555555</v>
      </c>
      <c r="W120">
        <f t="shared" si="56"/>
        <v>0</v>
      </c>
      <c r="X120">
        <f t="shared" si="57"/>
        <v>0</v>
      </c>
      <c r="Y120">
        <f t="shared" si="58"/>
        <v>0</v>
      </c>
      <c r="Z120">
        <f t="shared" si="59"/>
        <v>0</v>
      </c>
      <c r="AA120">
        <f t="shared" si="60"/>
        <v>0</v>
      </c>
      <c r="AB120">
        <f t="shared" si="61"/>
        <v>0</v>
      </c>
      <c r="AC120">
        <f t="shared" si="62"/>
        <v>0</v>
      </c>
      <c r="AD120">
        <f t="shared" si="63"/>
        <v>0</v>
      </c>
      <c r="AE120">
        <f t="shared" si="64"/>
        <v>0</v>
      </c>
      <c r="AF120">
        <f t="shared" si="65"/>
        <v>0</v>
      </c>
      <c r="AG120">
        <f t="shared" si="66"/>
        <v>0</v>
      </c>
      <c r="AH120">
        <f t="shared" si="67"/>
        <v>0</v>
      </c>
      <c r="AI120">
        <f t="shared" si="68"/>
        <v>0</v>
      </c>
      <c r="AJ120">
        <f t="shared" si="69"/>
        <v>0</v>
      </c>
      <c r="AK120">
        <f t="shared" si="70"/>
        <v>0</v>
      </c>
      <c r="AL120">
        <f t="shared" si="71"/>
        <v>0</v>
      </c>
      <c r="AM120">
        <f t="shared" si="72"/>
        <v>2</v>
      </c>
      <c r="AN120">
        <f t="shared" si="73"/>
        <v>4</v>
      </c>
      <c r="AO120">
        <f t="shared" si="74"/>
        <v>1</v>
      </c>
      <c r="AP120">
        <f t="shared" si="75"/>
        <v>0</v>
      </c>
    </row>
    <row r="121" spans="1:42" ht="15">
      <c r="A121" s="1">
        <v>2</v>
      </c>
      <c r="B121" s="9">
        <v>19</v>
      </c>
      <c r="C121" s="9">
        <v>22</v>
      </c>
      <c r="D121" s="3">
        <f t="shared" si="87"/>
        <v>41</v>
      </c>
      <c r="E121" s="3">
        <f aca="true" t="shared" si="89" ref="E121:F127">B121</f>
        <v>19</v>
      </c>
      <c r="F121" s="3">
        <f t="shared" si="89"/>
        <v>22</v>
      </c>
      <c r="G121" s="9">
        <v>6</v>
      </c>
      <c r="H121" s="9">
        <v>1</v>
      </c>
      <c r="Q121" t="s">
        <v>49</v>
      </c>
      <c r="R121" s="11">
        <v>39873</v>
      </c>
      <c r="W121">
        <f t="shared" si="56"/>
        <v>0</v>
      </c>
      <c r="X121">
        <f t="shared" si="57"/>
        <v>0</v>
      </c>
      <c r="Y121">
        <f t="shared" si="58"/>
        <v>0</v>
      </c>
      <c r="Z121">
        <f t="shared" si="59"/>
        <v>0</v>
      </c>
      <c r="AA121">
        <f t="shared" si="60"/>
        <v>19</v>
      </c>
      <c r="AB121">
        <f t="shared" si="61"/>
        <v>22</v>
      </c>
      <c r="AC121">
        <f t="shared" si="62"/>
        <v>6</v>
      </c>
      <c r="AD121">
        <f t="shared" si="63"/>
        <v>1</v>
      </c>
      <c r="AE121">
        <f t="shared" si="64"/>
        <v>0</v>
      </c>
      <c r="AF121">
        <f t="shared" si="65"/>
        <v>0</v>
      </c>
      <c r="AG121">
        <f t="shared" si="66"/>
        <v>0</v>
      </c>
      <c r="AH121">
        <f t="shared" si="67"/>
        <v>0</v>
      </c>
      <c r="AI121">
        <f t="shared" si="68"/>
        <v>0</v>
      </c>
      <c r="AJ121">
        <f t="shared" si="69"/>
        <v>0</v>
      </c>
      <c r="AK121">
        <f t="shared" si="70"/>
        <v>0</v>
      </c>
      <c r="AL121">
        <f t="shared" si="71"/>
        <v>0</v>
      </c>
      <c r="AM121">
        <f t="shared" si="72"/>
        <v>0</v>
      </c>
      <c r="AN121">
        <f t="shared" si="73"/>
        <v>0</v>
      </c>
      <c r="AO121">
        <f t="shared" si="74"/>
        <v>0</v>
      </c>
      <c r="AP121">
        <f t="shared" si="75"/>
        <v>0</v>
      </c>
    </row>
    <row r="122" spans="1:42" ht="15">
      <c r="A122" s="1">
        <v>3</v>
      </c>
      <c r="B122" s="9">
        <v>19</v>
      </c>
      <c r="C122" s="9">
        <v>15</v>
      </c>
      <c r="D122" s="3">
        <f t="shared" si="87"/>
        <v>34</v>
      </c>
      <c r="E122" s="3">
        <f t="shared" si="89"/>
        <v>19</v>
      </c>
      <c r="F122" s="3">
        <f t="shared" si="89"/>
        <v>15</v>
      </c>
      <c r="G122" s="9">
        <v>3</v>
      </c>
      <c r="H122" s="9">
        <v>2</v>
      </c>
      <c r="Q122" t="s">
        <v>49</v>
      </c>
      <c r="R122" s="11">
        <v>39873</v>
      </c>
      <c r="T122" s="16">
        <f>SUM(G121:H122)/SUM(E121:F122)</f>
        <v>0.16</v>
      </c>
      <c r="W122">
        <f t="shared" si="56"/>
        <v>0</v>
      </c>
      <c r="X122">
        <f t="shared" si="57"/>
        <v>0</v>
      </c>
      <c r="Y122">
        <f t="shared" si="58"/>
        <v>0</v>
      </c>
      <c r="Z122">
        <f t="shared" si="59"/>
        <v>0</v>
      </c>
      <c r="AA122">
        <f t="shared" si="60"/>
        <v>0</v>
      </c>
      <c r="AB122">
        <f t="shared" si="61"/>
        <v>0</v>
      </c>
      <c r="AC122">
        <f t="shared" si="62"/>
        <v>0</v>
      </c>
      <c r="AD122">
        <f t="shared" si="63"/>
        <v>0</v>
      </c>
      <c r="AE122">
        <f t="shared" si="64"/>
        <v>19</v>
      </c>
      <c r="AF122">
        <f t="shared" si="65"/>
        <v>15</v>
      </c>
      <c r="AG122">
        <f t="shared" si="66"/>
        <v>3</v>
      </c>
      <c r="AH122">
        <f t="shared" si="67"/>
        <v>2</v>
      </c>
      <c r="AI122">
        <f t="shared" si="68"/>
        <v>0</v>
      </c>
      <c r="AJ122">
        <f t="shared" si="69"/>
        <v>0</v>
      </c>
      <c r="AK122">
        <f t="shared" si="70"/>
        <v>0</v>
      </c>
      <c r="AL122">
        <f t="shared" si="71"/>
        <v>0</v>
      </c>
      <c r="AM122">
        <f t="shared" si="72"/>
        <v>0</v>
      </c>
      <c r="AN122">
        <f t="shared" si="73"/>
        <v>0</v>
      </c>
      <c r="AO122">
        <f t="shared" si="74"/>
        <v>0</v>
      </c>
      <c r="AP122">
        <f t="shared" si="75"/>
        <v>0</v>
      </c>
    </row>
    <row r="123" spans="1:42" ht="15">
      <c r="A123" s="1">
        <v>1</v>
      </c>
      <c r="B123" s="9">
        <v>13</v>
      </c>
      <c r="C123" s="9">
        <v>15</v>
      </c>
      <c r="D123" s="3">
        <f aca="true" t="shared" si="90" ref="D123:D132">SUM(B123:C123)</f>
        <v>28</v>
      </c>
      <c r="E123" s="3">
        <f t="shared" si="89"/>
        <v>13</v>
      </c>
      <c r="F123" s="3">
        <f t="shared" si="89"/>
        <v>15</v>
      </c>
      <c r="G123" s="9">
        <v>0</v>
      </c>
      <c r="H123" s="9">
        <v>0</v>
      </c>
      <c r="Q123" t="s">
        <v>50</v>
      </c>
      <c r="R123" s="11">
        <v>39873</v>
      </c>
      <c r="W123">
        <f t="shared" si="56"/>
        <v>13</v>
      </c>
      <c r="X123">
        <f t="shared" si="57"/>
        <v>15</v>
      </c>
      <c r="Y123">
        <f t="shared" si="58"/>
        <v>0</v>
      </c>
      <c r="Z123">
        <f t="shared" si="59"/>
        <v>0</v>
      </c>
      <c r="AA123">
        <f t="shared" si="60"/>
        <v>0</v>
      </c>
      <c r="AB123">
        <f t="shared" si="61"/>
        <v>0</v>
      </c>
      <c r="AC123">
        <f t="shared" si="62"/>
        <v>0</v>
      </c>
      <c r="AD123">
        <f t="shared" si="63"/>
        <v>0</v>
      </c>
      <c r="AE123">
        <f t="shared" si="64"/>
        <v>0</v>
      </c>
      <c r="AF123">
        <f t="shared" si="65"/>
        <v>0</v>
      </c>
      <c r="AG123">
        <f t="shared" si="66"/>
        <v>0</v>
      </c>
      <c r="AH123">
        <f t="shared" si="67"/>
        <v>0</v>
      </c>
      <c r="AI123">
        <f t="shared" si="68"/>
        <v>0</v>
      </c>
      <c r="AJ123">
        <f t="shared" si="69"/>
        <v>0</v>
      </c>
      <c r="AK123">
        <f t="shared" si="70"/>
        <v>0</v>
      </c>
      <c r="AL123">
        <f t="shared" si="71"/>
        <v>0</v>
      </c>
      <c r="AM123">
        <f t="shared" si="72"/>
        <v>0</v>
      </c>
      <c r="AN123">
        <f t="shared" si="73"/>
        <v>0</v>
      </c>
      <c r="AO123">
        <f t="shared" si="74"/>
        <v>0</v>
      </c>
      <c r="AP123">
        <f t="shared" si="75"/>
        <v>0</v>
      </c>
    </row>
    <row r="124" spans="1:42" ht="15">
      <c r="A124" s="1">
        <v>2</v>
      </c>
      <c r="B124" s="9">
        <v>20</v>
      </c>
      <c r="C124" s="9">
        <v>26</v>
      </c>
      <c r="D124" s="3">
        <f t="shared" si="90"/>
        <v>46</v>
      </c>
      <c r="E124" s="3">
        <f t="shared" si="89"/>
        <v>20</v>
      </c>
      <c r="F124" s="3">
        <f t="shared" si="89"/>
        <v>26</v>
      </c>
      <c r="G124" s="9">
        <v>4</v>
      </c>
      <c r="H124" s="9">
        <v>2</v>
      </c>
      <c r="Q124" t="s">
        <v>50</v>
      </c>
      <c r="R124" s="11">
        <v>39873</v>
      </c>
      <c r="W124">
        <f t="shared" si="56"/>
        <v>0</v>
      </c>
      <c r="X124">
        <f t="shared" si="57"/>
        <v>0</v>
      </c>
      <c r="Y124">
        <f t="shared" si="58"/>
        <v>0</v>
      </c>
      <c r="Z124">
        <f t="shared" si="59"/>
        <v>0</v>
      </c>
      <c r="AA124">
        <f t="shared" si="60"/>
        <v>20</v>
      </c>
      <c r="AB124">
        <f t="shared" si="61"/>
        <v>26</v>
      </c>
      <c r="AC124">
        <f t="shared" si="62"/>
        <v>4</v>
      </c>
      <c r="AD124">
        <f t="shared" si="63"/>
        <v>2</v>
      </c>
      <c r="AE124">
        <f t="shared" si="64"/>
        <v>0</v>
      </c>
      <c r="AF124">
        <f t="shared" si="65"/>
        <v>0</v>
      </c>
      <c r="AG124">
        <f t="shared" si="66"/>
        <v>0</v>
      </c>
      <c r="AH124">
        <f t="shared" si="67"/>
        <v>0</v>
      </c>
      <c r="AI124">
        <f t="shared" si="68"/>
        <v>0</v>
      </c>
      <c r="AJ124">
        <f t="shared" si="69"/>
        <v>0</v>
      </c>
      <c r="AK124">
        <f t="shared" si="70"/>
        <v>0</v>
      </c>
      <c r="AL124">
        <f t="shared" si="71"/>
        <v>0</v>
      </c>
      <c r="AM124">
        <f t="shared" si="72"/>
        <v>0</v>
      </c>
      <c r="AN124">
        <f t="shared" si="73"/>
        <v>0</v>
      </c>
      <c r="AO124">
        <f t="shared" si="74"/>
        <v>0</v>
      </c>
      <c r="AP124">
        <f t="shared" si="75"/>
        <v>0</v>
      </c>
    </row>
    <row r="125" spans="1:42" ht="15">
      <c r="A125" s="1">
        <v>3</v>
      </c>
      <c r="B125" s="9">
        <v>19</v>
      </c>
      <c r="C125" s="9">
        <v>11</v>
      </c>
      <c r="D125" s="3">
        <f t="shared" si="90"/>
        <v>30</v>
      </c>
      <c r="E125" s="3">
        <f t="shared" si="89"/>
        <v>19</v>
      </c>
      <c r="F125" s="3">
        <f t="shared" si="89"/>
        <v>11</v>
      </c>
      <c r="G125" s="9">
        <v>0</v>
      </c>
      <c r="H125" s="9">
        <v>1</v>
      </c>
      <c r="Q125" t="s">
        <v>50</v>
      </c>
      <c r="R125" s="11">
        <v>39873</v>
      </c>
      <c r="W125">
        <f t="shared" si="56"/>
        <v>0</v>
      </c>
      <c r="X125">
        <f t="shared" si="57"/>
        <v>0</v>
      </c>
      <c r="Y125">
        <f t="shared" si="58"/>
        <v>0</v>
      </c>
      <c r="Z125">
        <f t="shared" si="59"/>
        <v>0</v>
      </c>
      <c r="AA125">
        <f t="shared" si="60"/>
        <v>0</v>
      </c>
      <c r="AB125">
        <f t="shared" si="61"/>
        <v>0</v>
      </c>
      <c r="AC125">
        <f t="shared" si="62"/>
        <v>0</v>
      </c>
      <c r="AD125">
        <f t="shared" si="63"/>
        <v>0</v>
      </c>
      <c r="AE125">
        <f t="shared" si="64"/>
        <v>19</v>
      </c>
      <c r="AF125">
        <f t="shared" si="65"/>
        <v>11</v>
      </c>
      <c r="AG125">
        <f t="shared" si="66"/>
        <v>0</v>
      </c>
      <c r="AH125">
        <f t="shared" si="67"/>
        <v>1</v>
      </c>
      <c r="AI125">
        <f t="shared" si="68"/>
        <v>0</v>
      </c>
      <c r="AJ125">
        <f t="shared" si="69"/>
        <v>0</v>
      </c>
      <c r="AK125">
        <f t="shared" si="70"/>
        <v>0</v>
      </c>
      <c r="AL125">
        <f t="shared" si="71"/>
        <v>0</v>
      </c>
      <c r="AM125">
        <f t="shared" si="72"/>
        <v>0</v>
      </c>
      <c r="AN125">
        <f t="shared" si="73"/>
        <v>0</v>
      </c>
      <c r="AO125">
        <f t="shared" si="74"/>
        <v>0</v>
      </c>
      <c r="AP125">
        <f t="shared" si="75"/>
        <v>0</v>
      </c>
    </row>
    <row r="126" spans="1:42" ht="15">
      <c r="A126" s="1">
        <v>4</v>
      </c>
      <c r="B126" s="9">
        <v>16</v>
      </c>
      <c r="C126" s="9">
        <v>10</v>
      </c>
      <c r="D126" s="3">
        <f t="shared" si="90"/>
        <v>26</v>
      </c>
      <c r="E126" s="3">
        <f t="shared" si="89"/>
        <v>16</v>
      </c>
      <c r="F126" s="3">
        <f t="shared" si="89"/>
        <v>10</v>
      </c>
      <c r="G126" s="9">
        <v>6</v>
      </c>
      <c r="H126" s="9">
        <v>1</v>
      </c>
      <c r="Q126" t="s">
        <v>50</v>
      </c>
      <c r="R126" s="11">
        <v>39873</v>
      </c>
      <c r="W126">
        <f t="shared" si="56"/>
        <v>0</v>
      </c>
      <c r="X126">
        <f t="shared" si="57"/>
        <v>0</v>
      </c>
      <c r="Y126">
        <f t="shared" si="58"/>
        <v>0</v>
      </c>
      <c r="Z126">
        <f t="shared" si="59"/>
        <v>0</v>
      </c>
      <c r="AA126">
        <f t="shared" si="60"/>
        <v>0</v>
      </c>
      <c r="AB126">
        <f t="shared" si="61"/>
        <v>0</v>
      </c>
      <c r="AC126">
        <f t="shared" si="62"/>
        <v>0</v>
      </c>
      <c r="AD126">
        <f t="shared" si="63"/>
        <v>0</v>
      </c>
      <c r="AE126">
        <f t="shared" si="64"/>
        <v>0</v>
      </c>
      <c r="AF126">
        <f t="shared" si="65"/>
        <v>0</v>
      </c>
      <c r="AG126">
        <f t="shared" si="66"/>
        <v>0</v>
      </c>
      <c r="AH126">
        <f t="shared" si="67"/>
        <v>0</v>
      </c>
      <c r="AI126">
        <f t="shared" si="68"/>
        <v>16</v>
      </c>
      <c r="AJ126">
        <f t="shared" si="69"/>
        <v>10</v>
      </c>
      <c r="AK126">
        <f t="shared" si="70"/>
        <v>6</v>
      </c>
      <c r="AL126">
        <f t="shared" si="71"/>
        <v>1</v>
      </c>
      <c r="AM126">
        <f t="shared" si="72"/>
        <v>0</v>
      </c>
      <c r="AN126">
        <f t="shared" si="73"/>
        <v>0</v>
      </c>
      <c r="AO126">
        <f t="shared" si="74"/>
        <v>0</v>
      </c>
      <c r="AP126">
        <f t="shared" si="75"/>
        <v>0</v>
      </c>
    </row>
    <row r="127" spans="1:42" ht="15">
      <c r="A127" s="1">
        <v>5</v>
      </c>
      <c r="B127" s="9">
        <v>18</v>
      </c>
      <c r="C127" s="9">
        <v>13</v>
      </c>
      <c r="D127" s="3">
        <f t="shared" si="90"/>
        <v>31</v>
      </c>
      <c r="E127" s="3">
        <f t="shared" si="89"/>
        <v>18</v>
      </c>
      <c r="F127" s="3">
        <f t="shared" si="89"/>
        <v>13</v>
      </c>
      <c r="G127" s="9">
        <v>8</v>
      </c>
      <c r="H127" s="9">
        <v>4</v>
      </c>
      <c r="Q127" t="s">
        <v>50</v>
      </c>
      <c r="R127" s="11">
        <v>39873</v>
      </c>
      <c r="T127" s="16">
        <f>SUM(G123:H127)/SUM(E123:F127)</f>
        <v>0.16149068322981366</v>
      </c>
      <c r="W127">
        <f t="shared" si="56"/>
        <v>0</v>
      </c>
      <c r="X127">
        <f t="shared" si="57"/>
        <v>0</v>
      </c>
      <c r="Y127">
        <f t="shared" si="58"/>
        <v>0</v>
      </c>
      <c r="Z127">
        <f t="shared" si="59"/>
        <v>0</v>
      </c>
      <c r="AA127">
        <f t="shared" si="60"/>
        <v>0</v>
      </c>
      <c r="AB127">
        <f t="shared" si="61"/>
        <v>0</v>
      </c>
      <c r="AC127">
        <f t="shared" si="62"/>
        <v>0</v>
      </c>
      <c r="AD127">
        <f t="shared" si="63"/>
        <v>0</v>
      </c>
      <c r="AE127">
        <f t="shared" si="64"/>
        <v>0</v>
      </c>
      <c r="AF127">
        <f t="shared" si="65"/>
        <v>0</v>
      </c>
      <c r="AG127">
        <f t="shared" si="66"/>
        <v>0</v>
      </c>
      <c r="AH127">
        <f t="shared" si="67"/>
        <v>0</v>
      </c>
      <c r="AI127">
        <f t="shared" si="68"/>
        <v>0</v>
      </c>
      <c r="AJ127">
        <f t="shared" si="69"/>
        <v>0</v>
      </c>
      <c r="AK127">
        <f t="shared" si="70"/>
        <v>0</v>
      </c>
      <c r="AL127">
        <f t="shared" si="71"/>
        <v>0</v>
      </c>
      <c r="AM127">
        <f t="shared" si="72"/>
        <v>18</v>
      </c>
      <c r="AN127">
        <f t="shared" si="73"/>
        <v>13</v>
      </c>
      <c r="AO127">
        <f t="shared" si="74"/>
        <v>8</v>
      </c>
      <c r="AP127">
        <f t="shared" si="75"/>
        <v>4</v>
      </c>
    </row>
    <row r="128" spans="1:42" ht="15">
      <c r="A128" s="1">
        <v>1</v>
      </c>
      <c r="B128" s="17">
        <v>20</v>
      </c>
      <c r="C128" s="17">
        <v>24</v>
      </c>
      <c r="D128" s="3">
        <f t="shared" si="90"/>
        <v>44</v>
      </c>
      <c r="E128" s="3">
        <f aca="true" t="shared" si="91" ref="E128:F132">B128</f>
        <v>20</v>
      </c>
      <c r="F128" s="3">
        <f t="shared" si="91"/>
        <v>24</v>
      </c>
      <c r="G128" s="17">
        <v>1</v>
      </c>
      <c r="H128" s="17">
        <v>0</v>
      </c>
      <c r="Q128" t="s">
        <v>51</v>
      </c>
      <c r="R128" s="11">
        <v>39873</v>
      </c>
      <c r="W128">
        <f t="shared" si="56"/>
        <v>20</v>
      </c>
      <c r="X128">
        <f t="shared" si="57"/>
        <v>24</v>
      </c>
      <c r="Y128">
        <f t="shared" si="58"/>
        <v>1</v>
      </c>
      <c r="Z128">
        <f t="shared" si="59"/>
        <v>0</v>
      </c>
      <c r="AA128">
        <f t="shared" si="60"/>
        <v>0</v>
      </c>
      <c r="AB128">
        <f t="shared" si="61"/>
        <v>0</v>
      </c>
      <c r="AC128">
        <f t="shared" si="62"/>
        <v>0</v>
      </c>
      <c r="AD128">
        <f t="shared" si="63"/>
        <v>0</v>
      </c>
      <c r="AE128">
        <f t="shared" si="64"/>
        <v>0</v>
      </c>
      <c r="AF128">
        <f t="shared" si="65"/>
        <v>0</v>
      </c>
      <c r="AG128">
        <f t="shared" si="66"/>
        <v>0</v>
      </c>
      <c r="AH128">
        <f t="shared" si="67"/>
        <v>0</v>
      </c>
      <c r="AI128">
        <f t="shared" si="68"/>
        <v>0</v>
      </c>
      <c r="AJ128">
        <f t="shared" si="69"/>
        <v>0</v>
      </c>
      <c r="AK128">
        <f t="shared" si="70"/>
        <v>0</v>
      </c>
      <c r="AL128">
        <f t="shared" si="71"/>
        <v>0</v>
      </c>
      <c r="AM128">
        <f t="shared" si="72"/>
        <v>0</v>
      </c>
      <c r="AN128">
        <f t="shared" si="73"/>
        <v>0</v>
      </c>
      <c r="AO128">
        <f t="shared" si="74"/>
        <v>0</v>
      </c>
      <c r="AP128">
        <f t="shared" si="75"/>
        <v>0</v>
      </c>
    </row>
    <row r="129" spans="1:42" ht="15">
      <c r="A129" s="1">
        <v>2</v>
      </c>
      <c r="B129" s="17">
        <v>12</v>
      </c>
      <c r="C129" s="17">
        <v>18</v>
      </c>
      <c r="D129" s="3">
        <f t="shared" si="90"/>
        <v>30</v>
      </c>
      <c r="E129" s="3">
        <f t="shared" si="91"/>
        <v>12</v>
      </c>
      <c r="F129" s="3">
        <f t="shared" si="91"/>
        <v>18</v>
      </c>
      <c r="G129" s="17">
        <v>0</v>
      </c>
      <c r="H129" s="17">
        <v>0</v>
      </c>
      <c r="Q129" t="s">
        <v>51</v>
      </c>
      <c r="R129" s="11">
        <v>39873</v>
      </c>
      <c r="W129">
        <f t="shared" si="56"/>
        <v>0</v>
      </c>
      <c r="X129">
        <f t="shared" si="57"/>
        <v>0</v>
      </c>
      <c r="Y129">
        <f t="shared" si="58"/>
        <v>0</v>
      </c>
      <c r="Z129">
        <f t="shared" si="59"/>
        <v>0</v>
      </c>
      <c r="AA129">
        <f t="shared" si="60"/>
        <v>12</v>
      </c>
      <c r="AB129">
        <f t="shared" si="61"/>
        <v>18</v>
      </c>
      <c r="AC129">
        <f t="shared" si="62"/>
        <v>0</v>
      </c>
      <c r="AD129">
        <f t="shared" si="63"/>
        <v>0</v>
      </c>
      <c r="AE129">
        <f t="shared" si="64"/>
        <v>0</v>
      </c>
      <c r="AF129">
        <f t="shared" si="65"/>
        <v>0</v>
      </c>
      <c r="AG129">
        <f t="shared" si="66"/>
        <v>0</v>
      </c>
      <c r="AH129">
        <f t="shared" si="67"/>
        <v>0</v>
      </c>
      <c r="AI129">
        <f t="shared" si="68"/>
        <v>0</v>
      </c>
      <c r="AJ129">
        <f t="shared" si="69"/>
        <v>0</v>
      </c>
      <c r="AK129">
        <f t="shared" si="70"/>
        <v>0</v>
      </c>
      <c r="AL129">
        <f t="shared" si="71"/>
        <v>0</v>
      </c>
      <c r="AM129">
        <f t="shared" si="72"/>
        <v>0</v>
      </c>
      <c r="AN129">
        <f t="shared" si="73"/>
        <v>0</v>
      </c>
      <c r="AO129">
        <f t="shared" si="74"/>
        <v>0</v>
      </c>
      <c r="AP129">
        <f t="shared" si="75"/>
        <v>0</v>
      </c>
    </row>
    <row r="130" spans="1:42" ht="15">
      <c r="A130" s="1">
        <v>3</v>
      </c>
      <c r="B130" s="17">
        <v>24</v>
      </c>
      <c r="C130" s="17">
        <v>22</v>
      </c>
      <c r="D130" s="3">
        <f t="shared" si="90"/>
        <v>46</v>
      </c>
      <c r="E130" s="3">
        <f t="shared" si="91"/>
        <v>24</v>
      </c>
      <c r="F130" s="3">
        <f t="shared" si="91"/>
        <v>22</v>
      </c>
      <c r="G130" s="17">
        <v>4</v>
      </c>
      <c r="H130" s="17">
        <v>0</v>
      </c>
      <c r="Q130" t="s">
        <v>51</v>
      </c>
      <c r="R130" s="11">
        <v>39873</v>
      </c>
      <c r="W130">
        <f t="shared" si="56"/>
        <v>0</v>
      </c>
      <c r="X130">
        <f t="shared" si="57"/>
        <v>0</v>
      </c>
      <c r="Y130">
        <f t="shared" si="58"/>
        <v>0</v>
      </c>
      <c r="Z130">
        <f t="shared" si="59"/>
        <v>0</v>
      </c>
      <c r="AA130">
        <f t="shared" si="60"/>
        <v>0</v>
      </c>
      <c r="AB130">
        <f t="shared" si="61"/>
        <v>0</v>
      </c>
      <c r="AC130">
        <f t="shared" si="62"/>
        <v>0</v>
      </c>
      <c r="AD130">
        <f t="shared" si="63"/>
        <v>0</v>
      </c>
      <c r="AE130">
        <f t="shared" si="64"/>
        <v>24</v>
      </c>
      <c r="AF130">
        <f t="shared" si="65"/>
        <v>22</v>
      </c>
      <c r="AG130">
        <f t="shared" si="66"/>
        <v>4</v>
      </c>
      <c r="AH130">
        <f t="shared" si="67"/>
        <v>0</v>
      </c>
      <c r="AI130">
        <f t="shared" si="68"/>
        <v>0</v>
      </c>
      <c r="AJ130">
        <f t="shared" si="69"/>
        <v>0</v>
      </c>
      <c r="AK130">
        <f t="shared" si="70"/>
        <v>0</v>
      </c>
      <c r="AL130">
        <f t="shared" si="71"/>
        <v>0</v>
      </c>
      <c r="AM130">
        <f t="shared" si="72"/>
        <v>0</v>
      </c>
      <c r="AN130">
        <f t="shared" si="73"/>
        <v>0</v>
      </c>
      <c r="AO130">
        <f t="shared" si="74"/>
        <v>0</v>
      </c>
      <c r="AP130">
        <f t="shared" si="75"/>
        <v>0</v>
      </c>
    </row>
    <row r="131" spans="1:42" ht="15">
      <c r="A131" s="1">
        <v>4</v>
      </c>
      <c r="B131" s="17">
        <v>17</v>
      </c>
      <c r="C131" s="17">
        <v>18</v>
      </c>
      <c r="D131" s="3">
        <f t="shared" si="90"/>
        <v>35</v>
      </c>
      <c r="E131" s="3">
        <f t="shared" si="91"/>
        <v>17</v>
      </c>
      <c r="F131" s="3">
        <f t="shared" si="91"/>
        <v>18</v>
      </c>
      <c r="G131" s="17">
        <v>9</v>
      </c>
      <c r="H131" s="17">
        <v>2</v>
      </c>
      <c r="Q131" t="s">
        <v>51</v>
      </c>
      <c r="R131" s="11">
        <v>39873</v>
      </c>
      <c r="W131">
        <f t="shared" si="56"/>
        <v>0</v>
      </c>
      <c r="X131">
        <f t="shared" si="57"/>
        <v>0</v>
      </c>
      <c r="Y131">
        <f t="shared" si="58"/>
        <v>0</v>
      </c>
      <c r="Z131">
        <f t="shared" si="59"/>
        <v>0</v>
      </c>
      <c r="AA131">
        <f t="shared" si="60"/>
        <v>0</v>
      </c>
      <c r="AB131">
        <f t="shared" si="61"/>
        <v>0</v>
      </c>
      <c r="AC131">
        <f t="shared" si="62"/>
        <v>0</v>
      </c>
      <c r="AD131">
        <f t="shared" si="63"/>
        <v>0</v>
      </c>
      <c r="AE131">
        <f t="shared" si="64"/>
        <v>0</v>
      </c>
      <c r="AF131">
        <f t="shared" si="65"/>
        <v>0</v>
      </c>
      <c r="AG131">
        <f t="shared" si="66"/>
        <v>0</v>
      </c>
      <c r="AH131">
        <f t="shared" si="67"/>
        <v>0</v>
      </c>
      <c r="AI131">
        <f t="shared" si="68"/>
        <v>17</v>
      </c>
      <c r="AJ131">
        <f t="shared" si="69"/>
        <v>18</v>
      </c>
      <c r="AK131">
        <f t="shared" si="70"/>
        <v>9</v>
      </c>
      <c r="AL131">
        <f t="shared" si="71"/>
        <v>2</v>
      </c>
      <c r="AM131">
        <f t="shared" si="72"/>
        <v>0</v>
      </c>
      <c r="AN131">
        <f t="shared" si="73"/>
        <v>0</v>
      </c>
      <c r="AO131">
        <f t="shared" si="74"/>
        <v>0</v>
      </c>
      <c r="AP131">
        <f t="shared" si="75"/>
        <v>0</v>
      </c>
    </row>
    <row r="132" spans="1:42" ht="15">
      <c r="A132" s="1">
        <v>5</v>
      </c>
      <c r="B132" s="17">
        <v>16</v>
      </c>
      <c r="C132" s="17">
        <v>12</v>
      </c>
      <c r="D132" s="3">
        <f t="shared" si="90"/>
        <v>28</v>
      </c>
      <c r="E132" s="3">
        <f t="shared" si="91"/>
        <v>16</v>
      </c>
      <c r="F132" s="3">
        <f t="shared" si="91"/>
        <v>12</v>
      </c>
      <c r="G132" s="17">
        <v>2</v>
      </c>
      <c r="H132" s="17">
        <v>1</v>
      </c>
      <c r="Q132" t="s">
        <v>51</v>
      </c>
      <c r="R132" s="11">
        <v>39873</v>
      </c>
      <c r="T132" s="16">
        <f>SUM(G128:H132)/SUM(E128:F132)</f>
        <v>0.10382513661202186</v>
      </c>
      <c r="W132">
        <f t="shared" si="56"/>
        <v>0</v>
      </c>
      <c r="X132">
        <f t="shared" si="57"/>
        <v>0</v>
      </c>
      <c r="Y132">
        <f t="shared" si="58"/>
        <v>0</v>
      </c>
      <c r="Z132">
        <f t="shared" si="59"/>
        <v>0</v>
      </c>
      <c r="AA132">
        <f t="shared" si="60"/>
        <v>0</v>
      </c>
      <c r="AB132">
        <f t="shared" si="61"/>
        <v>0</v>
      </c>
      <c r="AC132">
        <f t="shared" si="62"/>
        <v>0</v>
      </c>
      <c r="AD132">
        <f t="shared" si="63"/>
        <v>0</v>
      </c>
      <c r="AE132">
        <f t="shared" si="64"/>
        <v>0</v>
      </c>
      <c r="AF132">
        <f t="shared" si="65"/>
        <v>0</v>
      </c>
      <c r="AG132">
        <f t="shared" si="66"/>
        <v>0</v>
      </c>
      <c r="AH132">
        <f t="shared" si="67"/>
        <v>0</v>
      </c>
      <c r="AI132">
        <f t="shared" si="68"/>
        <v>0</v>
      </c>
      <c r="AJ132">
        <f t="shared" si="69"/>
        <v>0</v>
      </c>
      <c r="AK132">
        <f t="shared" si="70"/>
        <v>0</v>
      </c>
      <c r="AL132">
        <f t="shared" si="71"/>
        <v>0</v>
      </c>
      <c r="AM132">
        <f t="shared" si="72"/>
        <v>16</v>
      </c>
      <c r="AN132">
        <f t="shared" si="73"/>
        <v>12</v>
      </c>
      <c r="AO132">
        <f t="shared" si="74"/>
        <v>2</v>
      </c>
      <c r="AP132">
        <f t="shared" si="75"/>
        <v>1</v>
      </c>
    </row>
  </sheetData>
  <sheetProtection/>
  <mergeCells count="26">
    <mergeCell ref="I10:J10"/>
    <mergeCell ref="A6:L6"/>
    <mergeCell ref="A7:L7"/>
    <mergeCell ref="A5:L5"/>
    <mergeCell ref="A4:L4"/>
    <mergeCell ref="A9:L9"/>
    <mergeCell ref="AE8:AF8"/>
    <mergeCell ref="A1:P1"/>
    <mergeCell ref="G10:H10"/>
    <mergeCell ref="K10:L10"/>
    <mergeCell ref="N10:P10"/>
    <mergeCell ref="B10:D10"/>
    <mergeCell ref="A2:L2"/>
    <mergeCell ref="A8:L8"/>
    <mergeCell ref="A3:L3"/>
    <mergeCell ref="E10:F10"/>
    <mergeCell ref="AG8:AH8"/>
    <mergeCell ref="AI8:AJ8"/>
    <mergeCell ref="AK8:AL8"/>
    <mergeCell ref="AM8:AN8"/>
    <mergeCell ref="AO8:AP8"/>
    <mergeCell ref="W7:AP7"/>
    <mergeCell ref="W8:X8"/>
    <mergeCell ref="Y8:Z8"/>
    <mergeCell ref="AA8:AB8"/>
    <mergeCell ref="AC8:A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PC_MA</dc:creator>
  <cp:keywords/>
  <dc:description/>
  <cp:lastModifiedBy>Luc Kumps</cp:lastModifiedBy>
  <cp:lastPrinted>2008-11-05T08:31:24Z</cp:lastPrinted>
  <dcterms:created xsi:type="dcterms:W3CDTF">2008-11-04T21:12:39Z</dcterms:created>
  <dcterms:modified xsi:type="dcterms:W3CDTF">2009-05-18T13:31:07Z</dcterms:modified>
  <cp:category/>
  <cp:version/>
  <cp:contentType/>
  <cp:contentStatus/>
</cp:coreProperties>
</file>